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240" yWindow="60" windowWidth="20115" windowHeight="8010" activeTab="1"/>
  </bookViews>
  <sheets>
    <sheet name="Ch11" sheetId="3" r:id="rId1"/>
    <sheet name="Control Chart for fisrt round" sheetId="4" r:id="rId2"/>
  </sheets>
  <calcPr calcId="152511"/>
</workbook>
</file>

<file path=xl/calcChain.xml><?xml version="1.0" encoding="utf-8"?>
<calcChain xmlns="http://schemas.openxmlformats.org/spreadsheetml/2006/main">
  <c r="I3" i="3" l="1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2" i="3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2" i="3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2" i="3"/>
  <c r="O2" i="3"/>
  <c r="O1" i="3"/>
  <c r="E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3" i="4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3" i="4"/>
  <c r="K3" i="4"/>
  <c r="K2" i="4"/>
</calcChain>
</file>

<file path=xl/sharedStrings.xml><?xml version="1.0" encoding="utf-8"?>
<sst xmlns="http://schemas.openxmlformats.org/spreadsheetml/2006/main" count="18" uniqueCount="17">
  <si>
    <t>Sample</t>
  </si>
  <si>
    <t>Sample measure</t>
  </si>
  <si>
    <t>Control Line</t>
  </si>
  <si>
    <t>Up Control Line</t>
  </si>
  <si>
    <t>Lower Control Line</t>
  </si>
  <si>
    <t>Mean</t>
  </si>
  <si>
    <t>Standards deviation</t>
  </si>
  <si>
    <t>Control Limit</t>
  </si>
  <si>
    <t>Upper Control Limit</t>
  </si>
  <si>
    <t>Lower Control Limit</t>
  </si>
  <si>
    <t>Average</t>
  </si>
  <si>
    <t>Standard deviation</t>
  </si>
  <si>
    <t>SampleSample measure 1</t>
  </si>
  <si>
    <t>SampleSample measure 2</t>
  </si>
  <si>
    <t>SampleSample measure 3</t>
  </si>
  <si>
    <t>SampleSample measure 4</t>
  </si>
  <si>
    <t>SampleSample measure5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</si>
</sst>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Control</a:t>
            </a:r>
            <a:r>
              <a:rPr lang="en-US" baseline="0"/>
              <a:t> Chart for Film 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'Ch11'!$B$1</c:f>
              <c:strCache>
                <c:ptCount val="1"/>
                <c:pt idx="0">
                  <c:v>SampleSample measure 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'Ch11'!$B$2:$B$81</c:f>
              <c:numCache>
                <c:formatCode>General</c:formatCode>
                <c:ptCount val="80"/>
                <c:pt idx="0">
                  <c:v>7</c:v>
                </c:pt>
                <c:pt idx="1">
                  <c:v>6</c:v>
                </c:pt>
                <c:pt idx="2">
                  <c:v>7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5</c:v>
                </c:pt>
                <c:pt idx="7">
                  <c:v>4</c:v>
                </c:pt>
                <c:pt idx="8">
                  <c:v>5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5</c:v>
                </c:pt>
                <c:pt idx="20">
                  <c:v>9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11</c:v>
                </c:pt>
                <c:pt idx="27">
                  <c:v>11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  <c:pt idx="31">
                  <c:v>11</c:v>
                </c:pt>
                <c:pt idx="32">
                  <c:v>11</c:v>
                </c:pt>
                <c:pt idx="33">
                  <c:v>6</c:v>
                </c:pt>
                <c:pt idx="34">
                  <c:v>7</c:v>
                </c:pt>
                <c:pt idx="35">
                  <c:v>6</c:v>
                </c:pt>
                <c:pt idx="36">
                  <c:v>6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10</c:v>
                </c:pt>
                <c:pt idx="41">
                  <c:v>11</c:v>
                </c:pt>
                <c:pt idx="42">
                  <c:v>10</c:v>
                </c:pt>
                <c:pt idx="43">
                  <c:v>11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10</c:v>
                </c:pt>
                <c:pt idx="49">
                  <c:v>12</c:v>
                </c:pt>
                <c:pt idx="50">
                  <c:v>12</c:v>
                </c:pt>
                <c:pt idx="51">
                  <c:v>12</c:v>
                </c:pt>
                <c:pt idx="52">
                  <c:v>10</c:v>
                </c:pt>
                <c:pt idx="53">
                  <c:v>11</c:v>
                </c:pt>
                <c:pt idx="54">
                  <c:v>11</c:v>
                </c:pt>
                <c:pt idx="55">
                  <c:v>11</c:v>
                </c:pt>
                <c:pt idx="56">
                  <c:v>10</c:v>
                </c:pt>
                <c:pt idx="57">
                  <c:v>10</c:v>
                </c:pt>
                <c:pt idx="58">
                  <c:v>11</c:v>
                </c:pt>
                <c:pt idx="59">
                  <c:v>18</c:v>
                </c:pt>
                <c:pt idx="60">
                  <c:v>18</c:v>
                </c:pt>
                <c:pt idx="61">
                  <c:v>17</c:v>
                </c:pt>
                <c:pt idx="62">
                  <c:v>16</c:v>
                </c:pt>
                <c:pt idx="63">
                  <c:v>16</c:v>
                </c:pt>
                <c:pt idx="64">
                  <c:v>16</c:v>
                </c:pt>
                <c:pt idx="65">
                  <c:v>16</c:v>
                </c:pt>
                <c:pt idx="66">
                  <c:v>15</c:v>
                </c:pt>
                <c:pt idx="67">
                  <c:v>16</c:v>
                </c:pt>
                <c:pt idx="68">
                  <c:v>16</c:v>
                </c:pt>
                <c:pt idx="69">
                  <c:v>16</c:v>
                </c:pt>
                <c:pt idx="70">
                  <c:v>16</c:v>
                </c:pt>
                <c:pt idx="71">
                  <c:v>16</c:v>
                </c:pt>
                <c:pt idx="72">
                  <c:v>15</c:v>
                </c:pt>
                <c:pt idx="73">
                  <c:v>16</c:v>
                </c:pt>
                <c:pt idx="74">
                  <c:v>16</c:v>
                </c:pt>
                <c:pt idx="75">
                  <c:v>16</c:v>
                </c:pt>
                <c:pt idx="76">
                  <c:v>16</c:v>
                </c:pt>
                <c:pt idx="77">
                  <c:v>17</c:v>
                </c:pt>
                <c:pt idx="78">
                  <c:v>17</c:v>
                </c:pt>
                <c:pt idx="79">
                  <c:v>16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'Ch11'!$C$1</c:f>
              <c:strCache>
                <c:ptCount val="1"/>
                <c:pt idx="0">
                  <c:v>SampleSample measure 2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'Ch11'!$C$2:$C$81</c:f>
              <c:numCache>
                <c:formatCode>General</c:formatCode>
                <c:ptCount val="80"/>
                <c:pt idx="0">
                  <c:v>7</c:v>
                </c:pt>
                <c:pt idx="1">
                  <c:v>5</c:v>
                </c:pt>
                <c:pt idx="2">
                  <c:v>7</c:v>
                </c:pt>
                <c:pt idx="3">
                  <c:v>8</c:v>
                </c:pt>
                <c:pt idx="4">
                  <c:v>7</c:v>
                </c:pt>
                <c:pt idx="5">
                  <c:v>6</c:v>
                </c:pt>
                <c:pt idx="6">
                  <c:v>6</c:v>
                </c:pt>
                <c:pt idx="7">
                  <c:v>5</c:v>
                </c:pt>
                <c:pt idx="8">
                  <c:v>6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6</c:v>
                </c:pt>
                <c:pt idx="15">
                  <c:v>6</c:v>
                </c:pt>
                <c:pt idx="16">
                  <c:v>7</c:v>
                </c:pt>
                <c:pt idx="17">
                  <c:v>7</c:v>
                </c:pt>
                <c:pt idx="18">
                  <c:v>6</c:v>
                </c:pt>
                <c:pt idx="19">
                  <c:v>6</c:v>
                </c:pt>
                <c:pt idx="20">
                  <c:v>12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12</c:v>
                </c:pt>
                <c:pt idx="27">
                  <c:v>12</c:v>
                </c:pt>
                <c:pt idx="28">
                  <c:v>11</c:v>
                </c:pt>
                <c:pt idx="29">
                  <c:v>11</c:v>
                </c:pt>
                <c:pt idx="30">
                  <c:v>11</c:v>
                </c:pt>
                <c:pt idx="31">
                  <c:v>11</c:v>
                </c:pt>
                <c:pt idx="32">
                  <c:v>11</c:v>
                </c:pt>
                <c:pt idx="33">
                  <c:v>4</c:v>
                </c:pt>
                <c:pt idx="34">
                  <c:v>6</c:v>
                </c:pt>
                <c:pt idx="35">
                  <c:v>7</c:v>
                </c:pt>
                <c:pt idx="36">
                  <c:v>6</c:v>
                </c:pt>
                <c:pt idx="37">
                  <c:v>9</c:v>
                </c:pt>
                <c:pt idx="38">
                  <c:v>9</c:v>
                </c:pt>
                <c:pt idx="39">
                  <c:v>10</c:v>
                </c:pt>
                <c:pt idx="40">
                  <c:v>10</c:v>
                </c:pt>
                <c:pt idx="41">
                  <c:v>11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11</c:v>
                </c:pt>
                <c:pt idx="49">
                  <c:v>12</c:v>
                </c:pt>
                <c:pt idx="50">
                  <c:v>11</c:v>
                </c:pt>
                <c:pt idx="51">
                  <c:v>12</c:v>
                </c:pt>
                <c:pt idx="52">
                  <c:v>11</c:v>
                </c:pt>
                <c:pt idx="53">
                  <c:v>10</c:v>
                </c:pt>
                <c:pt idx="54">
                  <c:v>10</c:v>
                </c:pt>
                <c:pt idx="55">
                  <c:v>11</c:v>
                </c:pt>
                <c:pt idx="56">
                  <c:v>10</c:v>
                </c:pt>
                <c:pt idx="57">
                  <c:v>11</c:v>
                </c:pt>
                <c:pt idx="58">
                  <c:v>11</c:v>
                </c:pt>
                <c:pt idx="59">
                  <c:v>17</c:v>
                </c:pt>
                <c:pt idx="60">
                  <c:v>17</c:v>
                </c:pt>
                <c:pt idx="61">
                  <c:v>17</c:v>
                </c:pt>
                <c:pt idx="62">
                  <c:v>16</c:v>
                </c:pt>
                <c:pt idx="63">
                  <c:v>17</c:v>
                </c:pt>
                <c:pt idx="64">
                  <c:v>17</c:v>
                </c:pt>
                <c:pt idx="65">
                  <c:v>17</c:v>
                </c:pt>
                <c:pt idx="66">
                  <c:v>15</c:v>
                </c:pt>
                <c:pt idx="67">
                  <c:v>15</c:v>
                </c:pt>
                <c:pt idx="68">
                  <c:v>16</c:v>
                </c:pt>
                <c:pt idx="69">
                  <c:v>15</c:v>
                </c:pt>
                <c:pt idx="70">
                  <c:v>15</c:v>
                </c:pt>
                <c:pt idx="71">
                  <c:v>16</c:v>
                </c:pt>
                <c:pt idx="72">
                  <c:v>15</c:v>
                </c:pt>
                <c:pt idx="73">
                  <c:v>15</c:v>
                </c:pt>
                <c:pt idx="74">
                  <c:v>16</c:v>
                </c:pt>
                <c:pt idx="75">
                  <c:v>16</c:v>
                </c:pt>
                <c:pt idx="76">
                  <c:v>16</c:v>
                </c:pt>
                <c:pt idx="77">
                  <c:v>16</c:v>
                </c:pt>
                <c:pt idx="78">
                  <c:v>17</c:v>
                </c:pt>
                <c:pt idx="79">
                  <c:v>16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'Ch11'!$D$1</c:f>
              <c:strCache>
                <c:ptCount val="1"/>
                <c:pt idx="0">
                  <c:v>SampleSample measure 3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'Ch11'!$D$2:$D$81</c:f>
              <c:numCache>
                <c:formatCode>General</c:formatCode>
                <c:ptCount val="80"/>
                <c:pt idx="0">
                  <c:v>8</c:v>
                </c:pt>
                <c:pt idx="1">
                  <c:v>6</c:v>
                </c:pt>
                <c:pt idx="2">
                  <c:v>8</c:v>
                </c:pt>
                <c:pt idx="3">
                  <c:v>8</c:v>
                </c:pt>
                <c:pt idx="4">
                  <c:v>6</c:v>
                </c:pt>
                <c:pt idx="5">
                  <c:v>5</c:v>
                </c:pt>
                <c:pt idx="6">
                  <c:v>4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7</c:v>
                </c:pt>
                <c:pt idx="11">
                  <c:v>6</c:v>
                </c:pt>
                <c:pt idx="12">
                  <c:v>7</c:v>
                </c:pt>
                <c:pt idx="13">
                  <c:v>7</c:v>
                </c:pt>
                <c:pt idx="14">
                  <c:v>6</c:v>
                </c:pt>
                <c:pt idx="15">
                  <c:v>6</c:v>
                </c:pt>
                <c:pt idx="16">
                  <c:v>7</c:v>
                </c:pt>
                <c:pt idx="17">
                  <c:v>6</c:v>
                </c:pt>
                <c:pt idx="18">
                  <c:v>6</c:v>
                </c:pt>
                <c:pt idx="19">
                  <c:v>5</c:v>
                </c:pt>
                <c:pt idx="20">
                  <c:v>10</c:v>
                </c:pt>
                <c:pt idx="21">
                  <c:v>9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11</c:v>
                </c:pt>
                <c:pt idx="29">
                  <c:v>12</c:v>
                </c:pt>
                <c:pt idx="30">
                  <c:v>11</c:v>
                </c:pt>
                <c:pt idx="31">
                  <c:v>11</c:v>
                </c:pt>
                <c:pt idx="32">
                  <c:v>0</c:v>
                </c:pt>
                <c:pt idx="33">
                  <c:v>4</c:v>
                </c:pt>
                <c:pt idx="34">
                  <c:v>6</c:v>
                </c:pt>
                <c:pt idx="35">
                  <c:v>9</c:v>
                </c:pt>
                <c:pt idx="36">
                  <c:v>5</c:v>
                </c:pt>
                <c:pt idx="37">
                  <c:v>10</c:v>
                </c:pt>
                <c:pt idx="38">
                  <c:v>8</c:v>
                </c:pt>
                <c:pt idx="39">
                  <c:v>10</c:v>
                </c:pt>
                <c:pt idx="40">
                  <c:v>10</c:v>
                </c:pt>
                <c:pt idx="41">
                  <c:v>11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10</c:v>
                </c:pt>
                <c:pt idx="49">
                  <c:v>11</c:v>
                </c:pt>
                <c:pt idx="50">
                  <c:v>11</c:v>
                </c:pt>
                <c:pt idx="51">
                  <c:v>11</c:v>
                </c:pt>
                <c:pt idx="52">
                  <c:v>11</c:v>
                </c:pt>
                <c:pt idx="53">
                  <c:v>11</c:v>
                </c:pt>
                <c:pt idx="54">
                  <c:v>12</c:v>
                </c:pt>
                <c:pt idx="55">
                  <c:v>12</c:v>
                </c:pt>
                <c:pt idx="56">
                  <c:v>12</c:v>
                </c:pt>
                <c:pt idx="57">
                  <c:v>11</c:v>
                </c:pt>
                <c:pt idx="58">
                  <c:v>16</c:v>
                </c:pt>
                <c:pt idx="59">
                  <c:v>17</c:v>
                </c:pt>
                <c:pt idx="60">
                  <c:v>16</c:v>
                </c:pt>
                <c:pt idx="61">
                  <c:v>17</c:v>
                </c:pt>
                <c:pt idx="62">
                  <c:v>16</c:v>
                </c:pt>
                <c:pt idx="63">
                  <c:v>18</c:v>
                </c:pt>
                <c:pt idx="64">
                  <c:v>17</c:v>
                </c:pt>
                <c:pt idx="65">
                  <c:v>17</c:v>
                </c:pt>
                <c:pt idx="66">
                  <c:v>17</c:v>
                </c:pt>
                <c:pt idx="67">
                  <c:v>16</c:v>
                </c:pt>
                <c:pt idx="68">
                  <c:v>16</c:v>
                </c:pt>
                <c:pt idx="69">
                  <c:v>17</c:v>
                </c:pt>
                <c:pt idx="70">
                  <c:v>16</c:v>
                </c:pt>
                <c:pt idx="71">
                  <c:v>16</c:v>
                </c:pt>
                <c:pt idx="72">
                  <c:v>15</c:v>
                </c:pt>
                <c:pt idx="73">
                  <c:v>16</c:v>
                </c:pt>
                <c:pt idx="74">
                  <c:v>16</c:v>
                </c:pt>
                <c:pt idx="75">
                  <c:v>15</c:v>
                </c:pt>
                <c:pt idx="76">
                  <c:v>16</c:v>
                </c:pt>
                <c:pt idx="77">
                  <c:v>15</c:v>
                </c:pt>
                <c:pt idx="78">
                  <c:v>17</c:v>
                </c:pt>
                <c:pt idx="79">
                  <c:v>16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'Ch11'!$E$1</c:f>
              <c:strCache>
                <c:ptCount val="1"/>
                <c:pt idx="0">
                  <c:v>SampleSample measure 4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'Ch11'!$E$2:$E$81</c:f>
              <c:numCache>
                <c:formatCode>General</c:formatCode>
                <c:ptCount val="80"/>
                <c:pt idx="0">
                  <c:v>6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6</c:v>
                </c:pt>
                <c:pt idx="5">
                  <c:v>6</c:v>
                </c:pt>
                <c:pt idx="6">
                  <c:v>4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7</c:v>
                </c:pt>
                <c:pt idx="18">
                  <c:v>6</c:v>
                </c:pt>
                <c:pt idx="19">
                  <c:v>6</c:v>
                </c:pt>
                <c:pt idx="20">
                  <c:v>10</c:v>
                </c:pt>
                <c:pt idx="21">
                  <c:v>10</c:v>
                </c:pt>
                <c:pt idx="22">
                  <c:v>9</c:v>
                </c:pt>
                <c:pt idx="23">
                  <c:v>10</c:v>
                </c:pt>
                <c:pt idx="24">
                  <c:v>10</c:v>
                </c:pt>
                <c:pt idx="25">
                  <c:v>11</c:v>
                </c:pt>
                <c:pt idx="26">
                  <c:v>11</c:v>
                </c:pt>
                <c:pt idx="27">
                  <c:v>11</c:v>
                </c:pt>
                <c:pt idx="28">
                  <c:v>11</c:v>
                </c:pt>
                <c:pt idx="29">
                  <c:v>10</c:v>
                </c:pt>
                <c:pt idx="30">
                  <c:v>11</c:v>
                </c:pt>
                <c:pt idx="31">
                  <c:v>12</c:v>
                </c:pt>
                <c:pt idx="32">
                  <c:v>0</c:v>
                </c:pt>
                <c:pt idx="33">
                  <c:v>5</c:v>
                </c:pt>
                <c:pt idx="34">
                  <c:v>0</c:v>
                </c:pt>
                <c:pt idx="35">
                  <c:v>7</c:v>
                </c:pt>
                <c:pt idx="36">
                  <c:v>6</c:v>
                </c:pt>
                <c:pt idx="37">
                  <c:v>10</c:v>
                </c:pt>
                <c:pt idx="38">
                  <c:v>8</c:v>
                </c:pt>
                <c:pt idx="39">
                  <c:v>10</c:v>
                </c:pt>
                <c:pt idx="40">
                  <c:v>11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11</c:v>
                </c:pt>
                <c:pt idx="48">
                  <c:v>11</c:v>
                </c:pt>
                <c:pt idx="49">
                  <c:v>11</c:v>
                </c:pt>
                <c:pt idx="50">
                  <c:v>10</c:v>
                </c:pt>
                <c:pt idx="51">
                  <c:v>11</c:v>
                </c:pt>
                <c:pt idx="52">
                  <c:v>11</c:v>
                </c:pt>
                <c:pt idx="53">
                  <c:v>12</c:v>
                </c:pt>
                <c:pt idx="54">
                  <c:v>11</c:v>
                </c:pt>
                <c:pt idx="55">
                  <c:v>11</c:v>
                </c:pt>
                <c:pt idx="56">
                  <c:v>12</c:v>
                </c:pt>
                <c:pt idx="57">
                  <c:v>11</c:v>
                </c:pt>
                <c:pt idx="58">
                  <c:v>16</c:v>
                </c:pt>
                <c:pt idx="59">
                  <c:v>16</c:v>
                </c:pt>
                <c:pt idx="60">
                  <c:v>16</c:v>
                </c:pt>
                <c:pt idx="61">
                  <c:v>17</c:v>
                </c:pt>
                <c:pt idx="62">
                  <c:v>15</c:v>
                </c:pt>
                <c:pt idx="63">
                  <c:v>16</c:v>
                </c:pt>
                <c:pt idx="64">
                  <c:v>17</c:v>
                </c:pt>
                <c:pt idx="65">
                  <c:v>17</c:v>
                </c:pt>
                <c:pt idx="66">
                  <c:v>16</c:v>
                </c:pt>
                <c:pt idx="67">
                  <c:v>17</c:v>
                </c:pt>
                <c:pt idx="68">
                  <c:v>18</c:v>
                </c:pt>
                <c:pt idx="69">
                  <c:v>16</c:v>
                </c:pt>
                <c:pt idx="70">
                  <c:v>15</c:v>
                </c:pt>
                <c:pt idx="71">
                  <c:v>16</c:v>
                </c:pt>
                <c:pt idx="72">
                  <c:v>16</c:v>
                </c:pt>
                <c:pt idx="73">
                  <c:v>16</c:v>
                </c:pt>
                <c:pt idx="74">
                  <c:v>16</c:v>
                </c:pt>
                <c:pt idx="75">
                  <c:v>16</c:v>
                </c:pt>
                <c:pt idx="76">
                  <c:v>16</c:v>
                </c:pt>
                <c:pt idx="77">
                  <c:v>16</c:v>
                </c:pt>
                <c:pt idx="78">
                  <c:v>16</c:v>
                </c:pt>
                <c:pt idx="79">
                  <c:v>16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'Ch11'!$F$1</c:f>
              <c:strCache>
                <c:ptCount val="1"/>
                <c:pt idx="0">
                  <c:v>SampleSample measure5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'Ch11'!$F$2:$F$81</c:f>
              <c:numCache>
                <c:formatCode>General</c:formatCode>
                <c:ptCount val="80"/>
                <c:pt idx="0">
                  <c:v>7</c:v>
                </c:pt>
                <c:pt idx="1">
                  <c:v>7</c:v>
                </c:pt>
                <c:pt idx="2">
                  <c:v>8</c:v>
                </c:pt>
                <c:pt idx="3">
                  <c:v>7</c:v>
                </c:pt>
                <c:pt idx="4">
                  <c:v>7</c:v>
                </c:pt>
                <c:pt idx="5">
                  <c:v>5</c:v>
                </c:pt>
                <c:pt idx="6">
                  <c:v>4</c:v>
                </c:pt>
                <c:pt idx="7">
                  <c:v>6</c:v>
                </c:pt>
                <c:pt idx="8">
                  <c:v>5</c:v>
                </c:pt>
                <c:pt idx="9">
                  <c:v>5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6</c:v>
                </c:pt>
                <c:pt idx="15">
                  <c:v>6</c:v>
                </c:pt>
                <c:pt idx="16">
                  <c:v>7</c:v>
                </c:pt>
                <c:pt idx="17">
                  <c:v>7</c:v>
                </c:pt>
                <c:pt idx="18">
                  <c:v>6</c:v>
                </c:pt>
                <c:pt idx="19">
                  <c:v>6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11</c:v>
                </c:pt>
                <c:pt idx="29">
                  <c:v>10</c:v>
                </c:pt>
                <c:pt idx="30">
                  <c:v>11</c:v>
                </c:pt>
                <c:pt idx="31">
                  <c:v>12</c:v>
                </c:pt>
                <c:pt idx="32">
                  <c:v>5</c:v>
                </c:pt>
                <c:pt idx="33">
                  <c:v>7</c:v>
                </c:pt>
                <c:pt idx="34">
                  <c:v>1</c:v>
                </c:pt>
                <c:pt idx="35">
                  <c:v>6</c:v>
                </c:pt>
                <c:pt idx="36">
                  <c:v>7</c:v>
                </c:pt>
                <c:pt idx="37">
                  <c:v>9</c:v>
                </c:pt>
                <c:pt idx="38">
                  <c:v>11</c:v>
                </c:pt>
                <c:pt idx="39">
                  <c:v>10</c:v>
                </c:pt>
                <c:pt idx="40">
                  <c:v>10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12</c:v>
                </c:pt>
                <c:pt idx="47">
                  <c:v>11</c:v>
                </c:pt>
                <c:pt idx="48">
                  <c:v>11</c:v>
                </c:pt>
                <c:pt idx="49">
                  <c:v>10</c:v>
                </c:pt>
                <c:pt idx="50">
                  <c:v>10</c:v>
                </c:pt>
                <c:pt idx="51">
                  <c:v>11</c:v>
                </c:pt>
                <c:pt idx="52">
                  <c:v>11</c:v>
                </c:pt>
                <c:pt idx="53">
                  <c:v>11</c:v>
                </c:pt>
                <c:pt idx="54">
                  <c:v>11</c:v>
                </c:pt>
                <c:pt idx="55">
                  <c:v>11</c:v>
                </c:pt>
                <c:pt idx="56">
                  <c:v>11</c:v>
                </c:pt>
                <c:pt idx="57">
                  <c:v>11</c:v>
                </c:pt>
                <c:pt idx="58">
                  <c:v>17</c:v>
                </c:pt>
                <c:pt idx="59">
                  <c:v>16</c:v>
                </c:pt>
                <c:pt idx="60">
                  <c:v>16</c:v>
                </c:pt>
                <c:pt idx="61">
                  <c:v>16</c:v>
                </c:pt>
                <c:pt idx="62">
                  <c:v>16</c:v>
                </c:pt>
                <c:pt idx="63">
                  <c:v>16</c:v>
                </c:pt>
                <c:pt idx="64">
                  <c:v>16</c:v>
                </c:pt>
                <c:pt idx="65">
                  <c:v>17</c:v>
                </c:pt>
                <c:pt idx="66">
                  <c:v>17</c:v>
                </c:pt>
                <c:pt idx="67">
                  <c:v>17</c:v>
                </c:pt>
                <c:pt idx="68">
                  <c:v>16</c:v>
                </c:pt>
                <c:pt idx="69">
                  <c:v>16</c:v>
                </c:pt>
                <c:pt idx="70">
                  <c:v>16</c:v>
                </c:pt>
                <c:pt idx="71">
                  <c:v>16</c:v>
                </c:pt>
                <c:pt idx="72">
                  <c:v>16</c:v>
                </c:pt>
                <c:pt idx="73">
                  <c:v>16</c:v>
                </c:pt>
                <c:pt idx="74">
                  <c:v>15</c:v>
                </c:pt>
                <c:pt idx="75">
                  <c:v>17</c:v>
                </c:pt>
                <c:pt idx="76">
                  <c:v>16</c:v>
                </c:pt>
                <c:pt idx="77">
                  <c:v>16</c:v>
                </c:pt>
                <c:pt idx="78">
                  <c:v>16</c:v>
                </c:pt>
                <c:pt idx="79">
                  <c:v>16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'Ch11'!$G$1</c:f>
              <c:strCache>
                <c:ptCount val="1"/>
                <c:pt idx="0">
                  <c:v>Control Limit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'Ch11'!$G$2:$G$81</c:f>
              <c:numCache>
                <c:formatCode>General</c:formatCode>
                <c:ptCount val="80"/>
                <c:pt idx="0">
                  <c:v>10.6325</c:v>
                </c:pt>
                <c:pt idx="1">
                  <c:v>10.6325</c:v>
                </c:pt>
                <c:pt idx="2">
                  <c:v>10.6325</c:v>
                </c:pt>
                <c:pt idx="3">
                  <c:v>10.6325</c:v>
                </c:pt>
                <c:pt idx="4">
                  <c:v>10.6325</c:v>
                </c:pt>
                <c:pt idx="5">
                  <c:v>10.6325</c:v>
                </c:pt>
                <c:pt idx="6">
                  <c:v>10.6325</c:v>
                </c:pt>
                <c:pt idx="7">
                  <c:v>10.6325</c:v>
                </c:pt>
                <c:pt idx="8">
                  <c:v>10.6325</c:v>
                </c:pt>
                <c:pt idx="9">
                  <c:v>10.6325</c:v>
                </c:pt>
                <c:pt idx="10">
                  <c:v>10.6325</c:v>
                </c:pt>
                <c:pt idx="11">
                  <c:v>10.6325</c:v>
                </c:pt>
                <c:pt idx="12">
                  <c:v>10.6325</c:v>
                </c:pt>
                <c:pt idx="13">
                  <c:v>10.6325</c:v>
                </c:pt>
                <c:pt idx="14">
                  <c:v>10.6325</c:v>
                </c:pt>
                <c:pt idx="15">
                  <c:v>10.6325</c:v>
                </c:pt>
                <c:pt idx="16">
                  <c:v>10.6325</c:v>
                </c:pt>
                <c:pt idx="17">
                  <c:v>10.6325</c:v>
                </c:pt>
                <c:pt idx="18">
                  <c:v>10.6325</c:v>
                </c:pt>
                <c:pt idx="19">
                  <c:v>10.6325</c:v>
                </c:pt>
                <c:pt idx="20">
                  <c:v>10.6325</c:v>
                </c:pt>
                <c:pt idx="21">
                  <c:v>10.6325</c:v>
                </c:pt>
                <c:pt idx="22">
                  <c:v>10.6325</c:v>
                </c:pt>
                <c:pt idx="23">
                  <c:v>10.6325</c:v>
                </c:pt>
                <c:pt idx="24">
                  <c:v>10.6325</c:v>
                </c:pt>
                <c:pt idx="25">
                  <c:v>10.6325</c:v>
                </c:pt>
                <c:pt idx="26">
                  <c:v>10.6325</c:v>
                </c:pt>
                <c:pt idx="27">
                  <c:v>10.6325</c:v>
                </c:pt>
                <c:pt idx="28">
                  <c:v>10.6325</c:v>
                </c:pt>
                <c:pt idx="29">
                  <c:v>10.6325</c:v>
                </c:pt>
                <c:pt idx="30">
                  <c:v>10.6325</c:v>
                </c:pt>
                <c:pt idx="31">
                  <c:v>10.6325</c:v>
                </c:pt>
                <c:pt idx="32">
                  <c:v>10.6325</c:v>
                </c:pt>
                <c:pt idx="33">
                  <c:v>10.6325</c:v>
                </c:pt>
                <c:pt idx="34">
                  <c:v>10.6325</c:v>
                </c:pt>
                <c:pt idx="35">
                  <c:v>10.6325</c:v>
                </c:pt>
                <c:pt idx="36">
                  <c:v>10.6325</c:v>
                </c:pt>
                <c:pt idx="37">
                  <c:v>10.6325</c:v>
                </c:pt>
                <c:pt idx="38">
                  <c:v>10.6325</c:v>
                </c:pt>
                <c:pt idx="39">
                  <c:v>10.6325</c:v>
                </c:pt>
                <c:pt idx="40">
                  <c:v>10.6325</c:v>
                </c:pt>
                <c:pt idx="41">
                  <c:v>10.6325</c:v>
                </c:pt>
                <c:pt idx="42">
                  <c:v>10.6325</c:v>
                </c:pt>
                <c:pt idx="43">
                  <c:v>10.6325</c:v>
                </c:pt>
                <c:pt idx="44">
                  <c:v>10.6325</c:v>
                </c:pt>
                <c:pt idx="45">
                  <c:v>10.6325</c:v>
                </c:pt>
                <c:pt idx="46">
                  <c:v>10.6325</c:v>
                </c:pt>
                <c:pt idx="47">
                  <c:v>10.6325</c:v>
                </c:pt>
                <c:pt idx="48">
                  <c:v>10.6325</c:v>
                </c:pt>
                <c:pt idx="49">
                  <c:v>10.6325</c:v>
                </c:pt>
                <c:pt idx="50">
                  <c:v>10.6325</c:v>
                </c:pt>
                <c:pt idx="51">
                  <c:v>10.6325</c:v>
                </c:pt>
                <c:pt idx="52">
                  <c:v>10.6325</c:v>
                </c:pt>
                <c:pt idx="53">
                  <c:v>10.6325</c:v>
                </c:pt>
                <c:pt idx="54">
                  <c:v>10.6325</c:v>
                </c:pt>
                <c:pt idx="55">
                  <c:v>10.6325</c:v>
                </c:pt>
                <c:pt idx="56">
                  <c:v>10.6325</c:v>
                </c:pt>
                <c:pt idx="57">
                  <c:v>10.6325</c:v>
                </c:pt>
                <c:pt idx="58">
                  <c:v>10.6325</c:v>
                </c:pt>
                <c:pt idx="59">
                  <c:v>10.6325</c:v>
                </c:pt>
                <c:pt idx="60">
                  <c:v>10.6325</c:v>
                </c:pt>
                <c:pt idx="61">
                  <c:v>10.6325</c:v>
                </c:pt>
                <c:pt idx="62">
                  <c:v>10.6325</c:v>
                </c:pt>
                <c:pt idx="63">
                  <c:v>10.6325</c:v>
                </c:pt>
                <c:pt idx="64">
                  <c:v>10.6325</c:v>
                </c:pt>
                <c:pt idx="65">
                  <c:v>10.6325</c:v>
                </c:pt>
                <c:pt idx="66">
                  <c:v>10.6325</c:v>
                </c:pt>
                <c:pt idx="67">
                  <c:v>10.6325</c:v>
                </c:pt>
                <c:pt idx="68">
                  <c:v>10.6325</c:v>
                </c:pt>
                <c:pt idx="69">
                  <c:v>10.6325</c:v>
                </c:pt>
                <c:pt idx="70">
                  <c:v>10.6325</c:v>
                </c:pt>
                <c:pt idx="71">
                  <c:v>10.6325</c:v>
                </c:pt>
                <c:pt idx="72">
                  <c:v>10.6325</c:v>
                </c:pt>
                <c:pt idx="73">
                  <c:v>10.6325</c:v>
                </c:pt>
                <c:pt idx="74">
                  <c:v>10.6325</c:v>
                </c:pt>
                <c:pt idx="75">
                  <c:v>10.6325</c:v>
                </c:pt>
                <c:pt idx="76">
                  <c:v>10.6325</c:v>
                </c:pt>
                <c:pt idx="77">
                  <c:v>10.6325</c:v>
                </c:pt>
                <c:pt idx="78">
                  <c:v>10.6325</c:v>
                </c:pt>
                <c:pt idx="79">
                  <c:v>10.6325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'Ch11'!$H$1</c:f>
              <c:strCache>
                <c:ptCount val="1"/>
                <c:pt idx="0">
                  <c:v>Upper Control Limit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'Ch11'!$H$2:$H$81</c:f>
              <c:numCache>
                <c:formatCode>General</c:formatCode>
                <c:ptCount val="80"/>
                <c:pt idx="0">
                  <c:v>22.689673480166363</c:v>
                </c:pt>
                <c:pt idx="1">
                  <c:v>22.689673480166363</c:v>
                </c:pt>
                <c:pt idx="2">
                  <c:v>22.689673480166363</c:v>
                </c:pt>
                <c:pt idx="3">
                  <c:v>22.689673480166363</c:v>
                </c:pt>
                <c:pt idx="4">
                  <c:v>22.689673480166363</c:v>
                </c:pt>
                <c:pt idx="5">
                  <c:v>22.689673480166363</c:v>
                </c:pt>
                <c:pt idx="6">
                  <c:v>22.689673480166363</c:v>
                </c:pt>
                <c:pt idx="7">
                  <c:v>22.689673480166363</c:v>
                </c:pt>
                <c:pt idx="8">
                  <c:v>22.689673480166363</c:v>
                </c:pt>
                <c:pt idx="9">
                  <c:v>22.689673480166363</c:v>
                </c:pt>
                <c:pt idx="10">
                  <c:v>22.689673480166363</c:v>
                </c:pt>
                <c:pt idx="11">
                  <c:v>22.689673480166363</c:v>
                </c:pt>
                <c:pt idx="12">
                  <c:v>22.689673480166363</c:v>
                </c:pt>
                <c:pt idx="13">
                  <c:v>22.689673480166363</c:v>
                </c:pt>
                <c:pt idx="14">
                  <c:v>22.689673480166363</c:v>
                </c:pt>
                <c:pt idx="15">
                  <c:v>22.689673480166363</c:v>
                </c:pt>
                <c:pt idx="16">
                  <c:v>22.689673480166363</c:v>
                </c:pt>
                <c:pt idx="17">
                  <c:v>22.689673480166363</c:v>
                </c:pt>
                <c:pt idx="18">
                  <c:v>22.689673480166363</c:v>
                </c:pt>
                <c:pt idx="19">
                  <c:v>22.689673480166363</c:v>
                </c:pt>
                <c:pt idx="20">
                  <c:v>22.689673480166363</c:v>
                </c:pt>
                <c:pt idx="21">
                  <c:v>22.689673480166363</c:v>
                </c:pt>
                <c:pt idx="22">
                  <c:v>22.689673480166363</c:v>
                </c:pt>
                <c:pt idx="23">
                  <c:v>22.689673480166363</c:v>
                </c:pt>
                <c:pt idx="24">
                  <c:v>22.689673480166363</c:v>
                </c:pt>
                <c:pt idx="25">
                  <c:v>22.689673480166363</c:v>
                </c:pt>
                <c:pt idx="26">
                  <c:v>22.689673480166363</c:v>
                </c:pt>
                <c:pt idx="27">
                  <c:v>22.689673480166363</c:v>
                </c:pt>
                <c:pt idx="28">
                  <c:v>22.689673480166363</c:v>
                </c:pt>
                <c:pt idx="29">
                  <c:v>22.689673480166363</c:v>
                </c:pt>
                <c:pt idx="30">
                  <c:v>22.689673480166363</c:v>
                </c:pt>
                <c:pt idx="31">
                  <c:v>22.689673480166363</c:v>
                </c:pt>
                <c:pt idx="32">
                  <c:v>22.689673480166363</c:v>
                </c:pt>
                <c:pt idx="33">
                  <c:v>22.689673480166363</c:v>
                </c:pt>
                <c:pt idx="34">
                  <c:v>22.689673480166363</c:v>
                </c:pt>
                <c:pt idx="35">
                  <c:v>22.689673480166363</c:v>
                </c:pt>
                <c:pt idx="36">
                  <c:v>22.689673480166363</c:v>
                </c:pt>
                <c:pt idx="37">
                  <c:v>22.689673480166363</c:v>
                </c:pt>
                <c:pt idx="38">
                  <c:v>22.689673480166363</c:v>
                </c:pt>
                <c:pt idx="39">
                  <c:v>22.689673480166363</c:v>
                </c:pt>
                <c:pt idx="40">
                  <c:v>22.689673480166363</c:v>
                </c:pt>
                <c:pt idx="41">
                  <c:v>22.689673480166363</c:v>
                </c:pt>
                <c:pt idx="42">
                  <c:v>22.689673480166363</c:v>
                </c:pt>
                <c:pt idx="43">
                  <c:v>22.689673480166363</c:v>
                </c:pt>
                <c:pt idx="44">
                  <c:v>22.689673480166363</c:v>
                </c:pt>
                <c:pt idx="45">
                  <c:v>22.689673480166363</c:v>
                </c:pt>
                <c:pt idx="46">
                  <c:v>22.689673480166363</c:v>
                </c:pt>
                <c:pt idx="47">
                  <c:v>22.689673480166363</c:v>
                </c:pt>
                <c:pt idx="48">
                  <c:v>22.689673480166363</c:v>
                </c:pt>
                <c:pt idx="49">
                  <c:v>22.689673480166363</c:v>
                </c:pt>
                <c:pt idx="50">
                  <c:v>22.689673480166363</c:v>
                </c:pt>
                <c:pt idx="51">
                  <c:v>22.689673480166363</c:v>
                </c:pt>
                <c:pt idx="52">
                  <c:v>22.689673480166363</c:v>
                </c:pt>
                <c:pt idx="53">
                  <c:v>22.689673480166363</c:v>
                </c:pt>
                <c:pt idx="54">
                  <c:v>22.689673480166363</c:v>
                </c:pt>
                <c:pt idx="55">
                  <c:v>22.689673480166363</c:v>
                </c:pt>
                <c:pt idx="56">
                  <c:v>22.689673480166363</c:v>
                </c:pt>
                <c:pt idx="57">
                  <c:v>22.689673480166363</c:v>
                </c:pt>
                <c:pt idx="58">
                  <c:v>22.689673480166363</c:v>
                </c:pt>
                <c:pt idx="59">
                  <c:v>22.689673480166363</c:v>
                </c:pt>
                <c:pt idx="60">
                  <c:v>22.689673480166363</c:v>
                </c:pt>
                <c:pt idx="61">
                  <c:v>22.689673480166363</c:v>
                </c:pt>
                <c:pt idx="62">
                  <c:v>22.689673480166363</c:v>
                </c:pt>
                <c:pt idx="63">
                  <c:v>22.689673480166363</c:v>
                </c:pt>
                <c:pt idx="64">
                  <c:v>22.689673480166363</c:v>
                </c:pt>
                <c:pt idx="65">
                  <c:v>22.689673480166363</c:v>
                </c:pt>
                <c:pt idx="66">
                  <c:v>22.689673480166363</c:v>
                </c:pt>
                <c:pt idx="67">
                  <c:v>22.689673480166363</c:v>
                </c:pt>
                <c:pt idx="68">
                  <c:v>22.689673480166363</c:v>
                </c:pt>
                <c:pt idx="69">
                  <c:v>22.689673480166363</c:v>
                </c:pt>
                <c:pt idx="70">
                  <c:v>22.689673480166363</c:v>
                </c:pt>
                <c:pt idx="71">
                  <c:v>22.689673480166363</c:v>
                </c:pt>
                <c:pt idx="72">
                  <c:v>22.689673480166363</c:v>
                </c:pt>
                <c:pt idx="73">
                  <c:v>22.689673480166363</c:v>
                </c:pt>
                <c:pt idx="74">
                  <c:v>22.689673480166363</c:v>
                </c:pt>
                <c:pt idx="75">
                  <c:v>22.689673480166363</c:v>
                </c:pt>
                <c:pt idx="76">
                  <c:v>22.689673480166363</c:v>
                </c:pt>
                <c:pt idx="77">
                  <c:v>22.689673480166363</c:v>
                </c:pt>
                <c:pt idx="78">
                  <c:v>22.689673480166363</c:v>
                </c:pt>
                <c:pt idx="79">
                  <c:v>22.689673480166363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'Ch11'!$I$1</c:f>
              <c:strCache>
                <c:ptCount val="1"/>
                <c:pt idx="0">
                  <c:v>Lower Control Limit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'Ch11'!$I$2:$I$81</c:f>
              <c:numCache>
                <c:formatCode>General</c:formatCode>
                <c:ptCount val="80"/>
                <c:pt idx="0">
                  <c:v>-1.4246734801663621</c:v>
                </c:pt>
                <c:pt idx="1">
                  <c:v>-1.4246734801663621</c:v>
                </c:pt>
                <c:pt idx="2">
                  <c:v>-1.4246734801663621</c:v>
                </c:pt>
                <c:pt idx="3">
                  <c:v>-1.4246734801663621</c:v>
                </c:pt>
                <c:pt idx="4">
                  <c:v>-1.4246734801663621</c:v>
                </c:pt>
                <c:pt idx="5">
                  <c:v>-1.4246734801663621</c:v>
                </c:pt>
                <c:pt idx="6">
                  <c:v>-1.4246734801663621</c:v>
                </c:pt>
                <c:pt idx="7">
                  <c:v>-1.4246734801663621</c:v>
                </c:pt>
                <c:pt idx="8">
                  <c:v>-1.4246734801663621</c:v>
                </c:pt>
                <c:pt idx="9">
                  <c:v>-1.4246734801663621</c:v>
                </c:pt>
                <c:pt idx="10">
                  <c:v>-1.4246734801663621</c:v>
                </c:pt>
                <c:pt idx="11">
                  <c:v>-1.4246734801663621</c:v>
                </c:pt>
                <c:pt idx="12">
                  <c:v>-1.4246734801663621</c:v>
                </c:pt>
                <c:pt idx="13">
                  <c:v>-1.4246734801663621</c:v>
                </c:pt>
                <c:pt idx="14">
                  <c:v>-1.4246734801663621</c:v>
                </c:pt>
                <c:pt idx="15">
                  <c:v>-1.4246734801663621</c:v>
                </c:pt>
                <c:pt idx="16">
                  <c:v>-1.4246734801663621</c:v>
                </c:pt>
                <c:pt idx="17">
                  <c:v>-1.4246734801663621</c:v>
                </c:pt>
                <c:pt idx="18">
                  <c:v>-1.4246734801663621</c:v>
                </c:pt>
                <c:pt idx="19">
                  <c:v>-1.4246734801663621</c:v>
                </c:pt>
                <c:pt idx="20">
                  <c:v>-1.4246734801663621</c:v>
                </c:pt>
                <c:pt idx="21">
                  <c:v>-1.4246734801663621</c:v>
                </c:pt>
                <c:pt idx="22">
                  <c:v>-1.4246734801663621</c:v>
                </c:pt>
                <c:pt idx="23">
                  <c:v>-1.4246734801663621</c:v>
                </c:pt>
                <c:pt idx="24">
                  <c:v>-1.4246734801663621</c:v>
                </c:pt>
                <c:pt idx="25">
                  <c:v>-1.4246734801663621</c:v>
                </c:pt>
                <c:pt idx="26">
                  <c:v>-1.4246734801663621</c:v>
                </c:pt>
                <c:pt idx="27">
                  <c:v>-1.4246734801663621</c:v>
                </c:pt>
                <c:pt idx="28">
                  <c:v>-1.4246734801663621</c:v>
                </c:pt>
                <c:pt idx="29">
                  <c:v>-1.4246734801663621</c:v>
                </c:pt>
                <c:pt idx="30">
                  <c:v>-1.4246734801663621</c:v>
                </c:pt>
                <c:pt idx="31">
                  <c:v>-1.4246734801663621</c:v>
                </c:pt>
                <c:pt idx="32">
                  <c:v>-1.4246734801663621</c:v>
                </c:pt>
                <c:pt idx="33">
                  <c:v>-1.4246734801663621</c:v>
                </c:pt>
                <c:pt idx="34">
                  <c:v>-1.4246734801663621</c:v>
                </c:pt>
                <c:pt idx="35">
                  <c:v>-1.4246734801663621</c:v>
                </c:pt>
                <c:pt idx="36">
                  <c:v>-1.4246734801663621</c:v>
                </c:pt>
                <c:pt idx="37">
                  <c:v>-1.4246734801663621</c:v>
                </c:pt>
                <c:pt idx="38">
                  <c:v>-1.4246734801663621</c:v>
                </c:pt>
                <c:pt idx="39">
                  <c:v>-1.4246734801663621</c:v>
                </c:pt>
                <c:pt idx="40">
                  <c:v>-1.4246734801663621</c:v>
                </c:pt>
                <c:pt idx="41">
                  <c:v>-1.4246734801663621</c:v>
                </c:pt>
                <c:pt idx="42">
                  <c:v>-1.4246734801663621</c:v>
                </c:pt>
                <c:pt idx="43">
                  <c:v>-1.4246734801663621</c:v>
                </c:pt>
                <c:pt idx="44">
                  <c:v>-1.4246734801663621</c:v>
                </c:pt>
                <c:pt idx="45">
                  <c:v>-1.4246734801663621</c:v>
                </c:pt>
                <c:pt idx="46">
                  <c:v>-1.4246734801663621</c:v>
                </c:pt>
                <c:pt idx="47">
                  <c:v>-1.4246734801663621</c:v>
                </c:pt>
                <c:pt idx="48">
                  <c:v>-1.4246734801663621</c:v>
                </c:pt>
                <c:pt idx="49">
                  <c:v>-1.4246734801663621</c:v>
                </c:pt>
                <c:pt idx="50">
                  <c:v>-1.4246734801663621</c:v>
                </c:pt>
                <c:pt idx="51">
                  <c:v>-1.4246734801663621</c:v>
                </c:pt>
                <c:pt idx="52">
                  <c:v>-1.4246734801663621</c:v>
                </c:pt>
                <c:pt idx="53">
                  <c:v>-1.4246734801663621</c:v>
                </c:pt>
                <c:pt idx="54">
                  <c:v>-1.4246734801663621</c:v>
                </c:pt>
                <c:pt idx="55">
                  <c:v>-1.4246734801663621</c:v>
                </c:pt>
                <c:pt idx="56">
                  <c:v>-1.4246734801663621</c:v>
                </c:pt>
                <c:pt idx="57">
                  <c:v>-1.4246734801663621</c:v>
                </c:pt>
                <c:pt idx="58">
                  <c:v>-1.4246734801663621</c:v>
                </c:pt>
                <c:pt idx="59">
                  <c:v>-1.4246734801663621</c:v>
                </c:pt>
                <c:pt idx="60">
                  <c:v>-1.4246734801663621</c:v>
                </c:pt>
                <c:pt idx="61">
                  <c:v>-1.4246734801663621</c:v>
                </c:pt>
                <c:pt idx="62">
                  <c:v>-1.4246734801663621</c:v>
                </c:pt>
                <c:pt idx="63">
                  <c:v>-1.4246734801663621</c:v>
                </c:pt>
                <c:pt idx="64">
                  <c:v>-1.4246734801663621</c:v>
                </c:pt>
                <c:pt idx="65">
                  <c:v>-1.4246734801663621</c:v>
                </c:pt>
                <c:pt idx="66">
                  <c:v>-1.4246734801663621</c:v>
                </c:pt>
                <c:pt idx="67">
                  <c:v>-1.4246734801663621</c:v>
                </c:pt>
                <c:pt idx="68">
                  <c:v>-1.4246734801663621</c:v>
                </c:pt>
                <c:pt idx="69">
                  <c:v>-1.4246734801663621</c:v>
                </c:pt>
                <c:pt idx="70">
                  <c:v>-1.4246734801663621</c:v>
                </c:pt>
                <c:pt idx="71">
                  <c:v>-1.4246734801663621</c:v>
                </c:pt>
                <c:pt idx="72">
                  <c:v>-1.4246734801663621</c:v>
                </c:pt>
                <c:pt idx="73">
                  <c:v>-1.4246734801663621</c:v>
                </c:pt>
                <c:pt idx="74">
                  <c:v>-1.4246734801663621</c:v>
                </c:pt>
                <c:pt idx="75">
                  <c:v>-1.4246734801663621</c:v>
                </c:pt>
                <c:pt idx="76">
                  <c:v>-1.4246734801663621</c:v>
                </c:pt>
                <c:pt idx="77">
                  <c:v>-1.4246734801663621</c:v>
                </c:pt>
                <c:pt idx="78">
                  <c:v>-1.4246734801663621</c:v>
                </c:pt>
                <c:pt idx="79">
                  <c:v>-1.4246734801663621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60654096"/>
        <c:axId val="-1960651920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'Ch11'!$A$1</c15:sqref>
                        </c15:formulaRef>
                      </c:ext>
                    </c:extLst>
                    <c:strCache>
                      <c:ptCount val="1"/>
                      <c:pt idx="0">
                        <c:v>Sample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'Ch11'!$A$2:$A$81</c15:sqref>
                        </c15:formulaRef>
                      </c:ext>
                    </c:extLst>
                    <c:numCache>
                      <c:formatCode>General</c:formatCode>
                      <c:ptCount val="8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catAx>
        <c:axId val="-19606540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960651920"/>
        <c:crosses val="autoZero"/>
        <c:auto val="1"/>
        <c:lblAlgn val="ctr"/>
        <c:lblOffset val="100"/>
        <c:noMultiLvlLbl val="0"/>
      </c:catAx>
      <c:valAx>
        <c:axId val="-1960651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960654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'Control Chart for fisrt round'!$B$2</c:f>
              <c:strCache>
                <c:ptCount val="1"/>
                <c:pt idx="0">
                  <c:v>Sample measure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'Control Chart for fisrt round'!$B$3:$B$82</c:f>
              <c:numCache>
                <c:formatCode>General</c:formatCode>
                <c:ptCount val="80"/>
                <c:pt idx="0">
                  <c:v>7</c:v>
                </c:pt>
                <c:pt idx="1">
                  <c:v>6</c:v>
                </c:pt>
                <c:pt idx="2">
                  <c:v>7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5</c:v>
                </c:pt>
                <c:pt idx="7">
                  <c:v>4</c:v>
                </c:pt>
                <c:pt idx="8">
                  <c:v>5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5</c:v>
                </c:pt>
                <c:pt idx="20">
                  <c:v>9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11</c:v>
                </c:pt>
                <c:pt idx="27">
                  <c:v>11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  <c:pt idx="31">
                  <c:v>11</c:v>
                </c:pt>
                <c:pt idx="32">
                  <c:v>11</c:v>
                </c:pt>
                <c:pt idx="33">
                  <c:v>6</c:v>
                </c:pt>
                <c:pt idx="34">
                  <c:v>7</c:v>
                </c:pt>
                <c:pt idx="35">
                  <c:v>6</c:v>
                </c:pt>
                <c:pt idx="36">
                  <c:v>6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10</c:v>
                </c:pt>
                <c:pt idx="41">
                  <c:v>11</c:v>
                </c:pt>
                <c:pt idx="42">
                  <c:v>10</c:v>
                </c:pt>
                <c:pt idx="43">
                  <c:v>11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10</c:v>
                </c:pt>
                <c:pt idx="49">
                  <c:v>12</c:v>
                </c:pt>
                <c:pt idx="50">
                  <c:v>12</c:v>
                </c:pt>
                <c:pt idx="51">
                  <c:v>12</c:v>
                </c:pt>
                <c:pt idx="52">
                  <c:v>10</c:v>
                </c:pt>
                <c:pt idx="53">
                  <c:v>11</c:v>
                </c:pt>
                <c:pt idx="54">
                  <c:v>11</c:v>
                </c:pt>
                <c:pt idx="55">
                  <c:v>11</c:v>
                </c:pt>
                <c:pt idx="56">
                  <c:v>10</c:v>
                </c:pt>
                <c:pt idx="57">
                  <c:v>10</c:v>
                </c:pt>
                <c:pt idx="58">
                  <c:v>11</c:v>
                </c:pt>
                <c:pt idx="59">
                  <c:v>18</c:v>
                </c:pt>
                <c:pt idx="60">
                  <c:v>18</c:v>
                </c:pt>
                <c:pt idx="61">
                  <c:v>17</c:v>
                </c:pt>
                <c:pt idx="62">
                  <c:v>16</c:v>
                </c:pt>
                <c:pt idx="63">
                  <c:v>16</c:v>
                </c:pt>
                <c:pt idx="64">
                  <c:v>16</c:v>
                </c:pt>
                <c:pt idx="65">
                  <c:v>16</c:v>
                </c:pt>
                <c:pt idx="66">
                  <c:v>15</c:v>
                </c:pt>
                <c:pt idx="67">
                  <c:v>16</c:v>
                </c:pt>
                <c:pt idx="68">
                  <c:v>16</c:v>
                </c:pt>
                <c:pt idx="69">
                  <c:v>16</c:v>
                </c:pt>
                <c:pt idx="70">
                  <c:v>16</c:v>
                </c:pt>
                <c:pt idx="71">
                  <c:v>16</c:v>
                </c:pt>
                <c:pt idx="72">
                  <c:v>15</c:v>
                </c:pt>
                <c:pt idx="73">
                  <c:v>16</c:v>
                </c:pt>
                <c:pt idx="74">
                  <c:v>16</c:v>
                </c:pt>
                <c:pt idx="75">
                  <c:v>16</c:v>
                </c:pt>
                <c:pt idx="76">
                  <c:v>16</c:v>
                </c:pt>
                <c:pt idx="77">
                  <c:v>17</c:v>
                </c:pt>
                <c:pt idx="78">
                  <c:v>17</c:v>
                </c:pt>
                <c:pt idx="79">
                  <c:v>16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'Control Chart for fisrt round'!$C$2</c:f>
              <c:strCache>
                <c:ptCount val="1"/>
                <c:pt idx="0">
                  <c:v>Control Line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'Control Chart for fisrt round'!$C$3:$C$82</c:f>
              <c:numCache>
                <c:formatCode>General</c:formatCode>
                <c:ptCount val="80"/>
                <c:pt idx="0">
                  <c:v>10.6</c:v>
                </c:pt>
                <c:pt idx="1">
                  <c:v>10.6</c:v>
                </c:pt>
                <c:pt idx="2">
                  <c:v>10.6</c:v>
                </c:pt>
                <c:pt idx="3">
                  <c:v>10.6</c:v>
                </c:pt>
                <c:pt idx="4">
                  <c:v>10.6</c:v>
                </c:pt>
                <c:pt idx="5">
                  <c:v>10.6</c:v>
                </c:pt>
                <c:pt idx="6">
                  <c:v>10.6</c:v>
                </c:pt>
                <c:pt idx="7">
                  <c:v>10.6</c:v>
                </c:pt>
                <c:pt idx="8">
                  <c:v>10.6</c:v>
                </c:pt>
                <c:pt idx="9">
                  <c:v>10.6</c:v>
                </c:pt>
                <c:pt idx="10">
                  <c:v>10.6</c:v>
                </c:pt>
                <c:pt idx="11">
                  <c:v>10.6</c:v>
                </c:pt>
                <c:pt idx="12">
                  <c:v>10.6</c:v>
                </c:pt>
                <c:pt idx="13">
                  <c:v>10.6</c:v>
                </c:pt>
                <c:pt idx="14">
                  <c:v>10.6</c:v>
                </c:pt>
                <c:pt idx="15">
                  <c:v>10.6</c:v>
                </c:pt>
                <c:pt idx="16">
                  <c:v>10.6</c:v>
                </c:pt>
                <c:pt idx="17">
                  <c:v>10.6</c:v>
                </c:pt>
                <c:pt idx="18">
                  <c:v>10.6</c:v>
                </c:pt>
                <c:pt idx="19">
                  <c:v>10.6</c:v>
                </c:pt>
                <c:pt idx="20">
                  <c:v>10.6</c:v>
                </c:pt>
                <c:pt idx="21">
                  <c:v>10.6</c:v>
                </c:pt>
                <c:pt idx="22">
                  <c:v>10.6</c:v>
                </c:pt>
                <c:pt idx="23">
                  <c:v>10.6</c:v>
                </c:pt>
                <c:pt idx="24">
                  <c:v>10.6</c:v>
                </c:pt>
                <c:pt idx="25">
                  <c:v>10.6</c:v>
                </c:pt>
                <c:pt idx="26">
                  <c:v>10.6</c:v>
                </c:pt>
                <c:pt idx="27">
                  <c:v>10.6</c:v>
                </c:pt>
                <c:pt idx="28">
                  <c:v>10.6</c:v>
                </c:pt>
                <c:pt idx="29">
                  <c:v>10.6</c:v>
                </c:pt>
                <c:pt idx="30">
                  <c:v>10.6</c:v>
                </c:pt>
                <c:pt idx="31">
                  <c:v>10.6</c:v>
                </c:pt>
                <c:pt idx="32">
                  <c:v>10.6</c:v>
                </c:pt>
                <c:pt idx="33">
                  <c:v>10.6</c:v>
                </c:pt>
                <c:pt idx="34">
                  <c:v>10.6</c:v>
                </c:pt>
                <c:pt idx="35">
                  <c:v>10.6</c:v>
                </c:pt>
                <c:pt idx="36">
                  <c:v>10.6</c:v>
                </c:pt>
                <c:pt idx="37">
                  <c:v>10.6</c:v>
                </c:pt>
                <c:pt idx="38">
                  <c:v>10.6</c:v>
                </c:pt>
                <c:pt idx="39">
                  <c:v>10.6</c:v>
                </c:pt>
                <c:pt idx="40">
                  <c:v>10.6</c:v>
                </c:pt>
                <c:pt idx="41">
                  <c:v>10.6</c:v>
                </c:pt>
                <c:pt idx="42">
                  <c:v>10.6</c:v>
                </c:pt>
                <c:pt idx="43">
                  <c:v>10.6</c:v>
                </c:pt>
                <c:pt idx="44">
                  <c:v>10.6</c:v>
                </c:pt>
                <c:pt idx="45">
                  <c:v>10.6</c:v>
                </c:pt>
                <c:pt idx="46">
                  <c:v>10.6</c:v>
                </c:pt>
                <c:pt idx="47">
                  <c:v>10.6</c:v>
                </c:pt>
                <c:pt idx="48">
                  <c:v>10.6</c:v>
                </c:pt>
                <c:pt idx="49">
                  <c:v>10.6</c:v>
                </c:pt>
                <c:pt idx="50">
                  <c:v>10.6</c:v>
                </c:pt>
                <c:pt idx="51">
                  <c:v>10.6</c:v>
                </c:pt>
                <c:pt idx="52">
                  <c:v>10.6</c:v>
                </c:pt>
                <c:pt idx="53">
                  <c:v>10.6</c:v>
                </c:pt>
                <c:pt idx="54">
                  <c:v>10.6</c:v>
                </c:pt>
                <c:pt idx="55">
                  <c:v>10.6</c:v>
                </c:pt>
                <c:pt idx="56">
                  <c:v>10.6</c:v>
                </c:pt>
                <c:pt idx="57">
                  <c:v>10.6</c:v>
                </c:pt>
                <c:pt idx="58">
                  <c:v>10.6</c:v>
                </c:pt>
                <c:pt idx="59">
                  <c:v>10.6</c:v>
                </c:pt>
                <c:pt idx="60">
                  <c:v>10.6</c:v>
                </c:pt>
                <c:pt idx="61">
                  <c:v>10.6</c:v>
                </c:pt>
                <c:pt idx="62">
                  <c:v>10.6</c:v>
                </c:pt>
                <c:pt idx="63">
                  <c:v>10.6</c:v>
                </c:pt>
                <c:pt idx="64">
                  <c:v>10.6</c:v>
                </c:pt>
                <c:pt idx="65">
                  <c:v>10.6</c:v>
                </c:pt>
                <c:pt idx="66">
                  <c:v>10.6</c:v>
                </c:pt>
                <c:pt idx="67">
                  <c:v>10.6</c:v>
                </c:pt>
                <c:pt idx="68">
                  <c:v>10.6</c:v>
                </c:pt>
                <c:pt idx="69">
                  <c:v>10.6</c:v>
                </c:pt>
                <c:pt idx="70">
                  <c:v>10.6</c:v>
                </c:pt>
                <c:pt idx="71">
                  <c:v>10.6</c:v>
                </c:pt>
                <c:pt idx="72">
                  <c:v>10.6</c:v>
                </c:pt>
                <c:pt idx="73">
                  <c:v>10.6</c:v>
                </c:pt>
                <c:pt idx="74">
                  <c:v>10.6</c:v>
                </c:pt>
                <c:pt idx="75">
                  <c:v>10.6</c:v>
                </c:pt>
                <c:pt idx="76">
                  <c:v>10.6</c:v>
                </c:pt>
                <c:pt idx="77">
                  <c:v>10.6</c:v>
                </c:pt>
                <c:pt idx="78">
                  <c:v>10.6</c:v>
                </c:pt>
                <c:pt idx="79">
                  <c:v>10.6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'Control Chart for fisrt round'!$D$2</c:f>
              <c:strCache>
                <c:ptCount val="1"/>
                <c:pt idx="0">
                  <c:v>Up Control Line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'Control Chart for fisrt round'!$D$3:$D$82</c:f>
              <c:numCache>
                <c:formatCode>General</c:formatCode>
                <c:ptCount val="80"/>
                <c:pt idx="0">
                  <c:v>22.462503417987797</c:v>
                </c:pt>
                <c:pt idx="1">
                  <c:v>22.462503417987797</c:v>
                </c:pt>
                <c:pt idx="2">
                  <c:v>22.462503417987797</c:v>
                </c:pt>
                <c:pt idx="3">
                  <c:v>22.462503417987797</c:v>
                </c:pt>
                <c:pt idx="4">
                  <c:v>22.462503417987797</c:v>
                </c:pt>
                <c:pt idx="5">
                  <c:v>22.462503417987797</c:v>
                </c:pt>
                <c:pt idx="6">
                  <c:v>22.462503417987797</c:v>
                </c:pt>
                <c:pt idx="7">
                  <c:v>22.462503417987797</c:v>
                </c:pt>
                <c:pt idx="8">
                  <c:v>22.462503417987797</c:v>
                </c:pt>
                <c:pt idx="9">
                  <c:v>22.462503417987797</c:v>
                </c:pt>
                <c:pt idx="10">
                  <c:v>22.462503417987797</c:v>
                </c:pt>
                <c:pt idx="11">
                  <c:v>22.462503417987797</c:v>
                </c:pt>
                <c:pt idx="12">
                  <c:v>22.462503417987797</c:v>
                </c:pt>
                <c:pt idx="13">
                  <c:v>22.462503417987797</c:v>
                </c:pt>
                <c:pt idx="14">
                  <c:v>22.462503417987797</c:v>
                </c:pt>
                <c:pt idx="15">
                  <c:v>22.462503417987797</c:v>
                </c:pt>
                <c:pt idx="16">
                  <c:v>22.462503417987797</c:v>
                </c:pt>
                <c:pt idx="17">
                  <c:v>22.462503417987797</c:v>
                </c:pt>
                <c:pt idx="18">
                  <c:v>22.462503417987797</c:v>
                </c:pt>
                <c:pt idx="19">
                  <c:v>22.462503417987797</c:v>
                </c:pt>
                <c:pt idx="20">
                  <c:v>22.462503417987797</c:v>
                </c:pt>
                <c:pt idx="21">
                  <c:v>22.462503417987797</c:v>
                </c:pt>
                <c:pt idx="22">
                  <c:v>22.462503417987797</c:v>
                </c:pt>
                <c:pt idx="23">
                  <c:v>22.462503417987797</c:v>
                </c:pt>
                <c:pt idx="24">
                  <c:v>22.462503417987797</c:v>
                </c:pt>
                <c:pt idx="25">
                  <c:v>22.462503417987797</c:v>
                </c:pt>
                <c:pt idx="26">
                  <c:v>22.462503417987797</c:v>
                </c:pt>
                <c:pt idx="27">
                  <c:v>22.462503417987797</c:v>
                </c:pt>
                <c:pt idx="28">
                  <c:v>22.462503417987797</c:v>
                </c:pt>
                <c:pt idx="29">
                  <c:v>22.462503417987797</c:v>
                </c:pt>
                <c:pt idx="30">
                  <c:v>22.462503417987797</c:v>
                </c:pt>
                <c:pt idx="31">
                  <c:v>22.462503417987797</c:v>
                </c:pt>
                <c:pt idx="32">
                  <c:v>22.462503417987797</c:v>
                </c:pt>
                <c:pt idx="33">
                  <c:v>22.462503417987797</c:v>
                </c:pt>
                <c:pt idx="34">
                  <c:v>22.462503417987797</c:v>
                </c:pt>
                <c:pt idx="35">
                  <c:v>22.462503417987797</c:v>
                </c:pt>
                <c:pt idx="36">
                  <c:v>22.462503417987797</c:v>
                </c:pt>
                <c:pt idx="37">
                  <c:v>22.462503417987797</c:v>
                </c:pt>
                <c:pt idx="38">
                  <c:v>22.462503417987797</c:v>
                </c:pt>
                <c:pt idx="39">
                  <c:v>22.462503417987797</c:v>
                </c:pt>
                <c:pt idx="40">
                  <c:v>22.462503417987797</c:v>
                </c:pt>
                <c:pt idx="41">
                  <c:v>22.462503417987797</c:v>
                </c:pt>
                <c:pt idx="42">
                  <c:v>22.462503417987797</c:v>
                </c:pt>
                <c:pt idx="43">
                  <c:v>22.462503417987797</c:v>
                </c:pt>
                <c:pt idx="44">
                  <c:v>22.462503417987797</c:v>
                </c:pt>
                <c:pt idx="45">
                  <c:v>22.462503417987797</c:v>
                </c:pt>
                <c:pt idx="46">
                  <c:v>22.462503417987797</c:v>
                </c:pt>
                <c:pt idx="47">
                  <c:v>22.462503417987797</c:v>
                </c:pt>
                <c:pt idx="48">
                  <c:v>22.462503417987797</c:v>
                </c:pt>
                <c:pt idx="49">
                  <c:v>22.462503417987797</c:v>
                </c:pt>
                <c:pt idx="50">
                  <c:v>22.462503417987797</c:v>
                </c:pt>
                <c:pt idx="51">
                  <c:v>22.462503417987797</c:v>
                </c:pt>
                <c:pt idx="52">
                  <c:v>22.462503417987797</c:v>
                </c:pt>
                <c:pt idx="53">
                  <c:v>22.462503417987797</c:v>
                </c:pt>
                <c:pt idx="54">
                  <c:v>22.462503417987797</c:v>
                </c:pt>
                <c:pt idx="55">
                  <c:v>22.462503417987797</c:v>
                </c:pt>
                <c:pt idx="56">
                  <c:v>22.462503417987797</c:v>
                </c:pt>
                <c:pt idx="57">
                  <c:v>22.462503417987797</c:v>
                </c:pt>
                <c:pt idx="58">
                  <c:v>22.462503417987797</c:v>
                </c:pt>
                <c:pt idx="59">
                  <c:v>22.462503417987797</c:v>
                </c:pt>
                <c:pt idx="60">
                  <c:v>22.462503417987797</c:v>
                </c:pt>
                <c:pt idx="61">
                  <c:v>22.462503417987797</c:v>
                </c:pt>
                <c:pt idx="62">
                  <c:v>22.462503417987797</c:v>
                </c:pt>
                <c:pt idx="63">
                  <c:v>22.462503417987797</c:v>
                </c:pt>
                <c:pt idx="64">
                  <c:v>22.462503417987797</c:v>
                </c:pt>
                <c:pt idx="65">
                  <c:v>22.462503417987797</c:v>
                </c:pt>
                <c:pt idx="66">
                  <c:v>22.462503417987797</c:v>
                </c:pt>
                <c:pt idx="67">
                  <c:v>22.462503417987797</c:v>
                </c:pt>
                <c:pt idx="68">
                  <c:v>22.462503417987797</c:v>
                </c:pt>
                <c:pt idx="69">
                  <c:v>22.462503417987797</c:v>
                </c:pt>
                <c:pt idx="70">
                  <c:v>22.462503417987797</c:v>
                </c:pt>
                <c:pt idx="71">
                  <c:v>22.462503417987797</c:v>
                </c:pt>
                <c:pt idx="72">
                  <c:v>22.462503417987797</c:v>
                </c:pt>
                <c:pt idx="73">
                  <c:v>22.462503417987797</c:v>
                </c:pt>
                <c:pt idx="74">
                  <c:v>22.462503417987797</c:v>
                </c:pt>
                <c:pt idx="75">
                  <c:v>22.462503417987797</c:v>
                </c:pt>
                <c:pt idx="76">
                  <c:v>22.462503417987797</c:v>
                </c:pt>
                <c:pt idx="77">
                  <c:v>22.462503417987797</c:v>
                </c:pt>
                <c:pt idx="78">
                  <c:v>22.462503417987797</c:v>
                </c:pt>
                <c:pt idx="79">
                  <c:v>22.462503417987797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'Control Chart for fisrt round'!$E$2</c:f>
              <c:strCache>
                <c:ptCount val="1"/>
                <c:pt idx="0">
                  <c:v>Lower Control Line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'Control Chart for fisrt round'!$E$3:$E$82</c:f>
              <c:numCache>
                <c:formatCode>General</c:formatCode>
                <c:ptCount val="80"/>
                <c:pt idx="0">
                  <c:v>-1.2625034179877996</c:v>
                </c:pt>
                <c:pt idx="1">
                  <c:v>-1.2625034179877996</c:v>
                </c:pt>
                <c:pt idx="2">
                  <c:v>-1.2625034179877996</c:v>
                </c:pt>
                <c:pt idx="3">
                  <c:v>-1.2625034179877996</c:v>
                </c:pt>
                <c:pt idx="4">
                  <c:v>-1.2625034179877996</c:v>
                </c:pt>
                <c:pt idx="5">
                  <c:v>-1.2625034179877996</c:v>
                </c:pt>
                <c:pt idx="6">
                  <c:v>-1.2625034179877996</c:v>
                </c:pt>
                <c:pt idx="7">
                  <c:v>-1.2625034179877996</c:v>
                </c:pt>
                <c:pt idx="8">
                  <c:v>-1.2625034179877996</c:v>
                </c:pt>
                <c:pt idx="9">
                  <c:v>-1.2625034179877996</c:v>
                </c:pt>
                <c:pt idx="10">
                  <c:v>-1.2625034179877996</c:v>
                </c:pt>
                <c:pt idx="11">
                  <c:v>-1.2625034179877996</c:v>
                </c:pt>
                <c:pt idx="12">
                  <c:v>-1.2625034179877996</c:v>
                </c:pt>
                <c:pt idx="13">
                  <c:v>-1.2625034179877996</c:v>
                </c:pt>
                <c:pt idx="14">
                  <c:v>-1.2625034179877996</c:v>
                </c:pt>
                <c:pt idx="15">
                  <c:v>-1.2625034179877996</c:v>
                </c:pt>
                <c:pt idx="16">
                  <c:v>-1.2625034179877996</c:v>
                </c:pt>
                <c:pt idx="17">
                  <c:v>-1.2625034179877996</c:v>
                </c:pt>
                <c:pt idx="18">
                  <c:v>-1.2625034179877996</c:v>
                </c:pt>
                <c:pt idx="19">
                  <c:v>-1.2625034179877996</c:v>
                </c:pt>
                <c:pt idx="20">
                  <c:v>-1.2625034179877996</c:v>
                </c:pt>
                <c:pt idx="21">
                  <c:v>-1.2625034179877996</c:v>
                </c:pt>
                <c:pt idx="22">
                  <c:v>-1.2625034179877996</c:v>
                </c:pt>
                <c:pt idx="23">
                  <c:v>-1.2625034179877996</c:v>
                </c:pt>
                <c:pt idx="24">
                  <c:v>-1.2625034179877996</c:v>
                </c:pt>
                <c:pt idx="25">
                  <c:v>-1.2625034179877996</c:v>
                </c:pt>
                <c:pt idx="26">
                  <c:v>-1.2625034179877996</c:v>
                </c:pt>
                <c:pt idx="27">
                  <c:v>-1.2625034179877996</c:v>
                </c:pt>
                <c:pt idx="28">
                  <c:v>-1.2625034179877996</c:v>
                </c:pt>
                <c:pt idx="29">
                  <c:v>-1.2625034179877996</c:v>
                </c:pt>
                <c:pt idx="30">
                  <c:v>-1.2625034179877996</c:v>
                </c:pt>
                <c:pt idx="31">
                  <c:v>-1.2625034179877996</c:v>
                </c:pt>
                <c:pt idx="32">
                  <c:v>-1.2625034179877996</c:v>
                </c:pt>
                <c:pt idx="33">
                  <c:v>-1.2625034179877996</c:v>
                </c:pt>
                <c:pt idx="34">
                  <c:v>-1.2625034179877996</c:v>
                </c:pt>
                <c:pt idx="35">
                  <c:v>-1.2625034179877996</c:v>
                </c:pt>
                <c:pt idx="36">
                  <c:v>-1.2625034179877996</c:v>
                </c:pt>
                <c:pt idx="37">
                  <c:v>-1.2625034179877996</c:v>
                </c:pt>
                <c:pt idx="38">
                  <c:v>-1.2625034179877996</c:v>
                </c:pt>
                <c:pt idx="39">
                  <c:v>-1.2625034179877996</c:v>
                </c:pt>
                <c:pt idx="40">
                  <c:v>-1.2625034179877996</c:v>
                </c:pt>
                <c:pt idx="41">
                  <c:v>-1.2625034179877996</c:v>
                </c:pt>
                <c:pt idx="42">
                  <c:v>-1.2625034179877996</c:v>
                </c:pt>
                <c:pt idx="43">
                  <c:v>-1.2625034179877996</c:v>
                </c:pt>
                <c:pt idx="44">
                  <c:v>-1.2625034179877996</c:v>
                </c:pt>
                <c:pt idx="45">
                  <c:v>-1.2625034179877996</c:v>
                </c:pt>
                <c:pt idx="46">
                  <c:v>-1.2625034179877996</c:v>
                </c:pt>
                <c:pt idx="47">
                  <c:v>-1.2625034179877996</c:v>
                </c:pt>
                <c:pt idx="48">
                  <c:v>-1.2625034179877996</c:v>
                </c:pt>
                <c:pt idx="49">
                  <c:v>-1.2625034179877996</c:v>
                </c:pt>
                <c:pt idx="50">
                  <c:v>-1.2625034179877996</c:v>
                </c:pt>
                <c:pt idx="51">
                  <c:v>-1.2625034179877996</c:v>
                </c:pt>
                <c:pt idx="52">
                  <c:v>-1.2625034179877996</c:v>
                </c:pt>
                <c:pt idx="53">
                  <c:v>-1.2625034179877996</c:v>
                </c:pt>
                <c:pt idx="54">
                  <c:v>-1.2625034179877996</c:v>
                </c:pt>
                <c:pt idx="55">
                  <c:v>-1.2625034179877996</c:v>
                </c:pt>
                <c:pt idx="56">
                  <c:v>-1.2625034179877996</c:v>
                </c:pt>
                <c:pt idx="57">
                  <c:v>-1.2625034179877996</c:v>
                </c:pt>
                <c:pt idx="58">
                  <c:v>-1.2625034179877996</c:v>
                </c:pt>
                <c:pt idx="59">
                  <c:v>-1.2625034179877996</c:v>
                </c:pt>
                <c:pt idx="60">
                  <c:v>-1.2625034179877996</c:v>
                </c:pt>
                <c:pt idx="61">
                  <c:v>-1.2625034179877996</c:v>
                </c:pt>
                <c:pt idx="62">
                  <c:v>-1.2625034179877996</c:v>
                </c:pt>
                <c:pt idx="63">
                  <c:v>-1.2625034179877996</c:v>
                </c:pt>
                <c:pt idx="64">
                  <c:v>-1.2625034179877996</c:v>
                </c:pt>
                <c:pt idx="65">
                  <c:v>-1.2625034179877996</c:v>
                </c:pt>
                <c:pt idx="66">
                  <c:v>-1.2625034179877996</c:v>
                </c:pt>
                <c:pt idx="67">
                  <c:v>-1.2625034179877996</c:v>
                </c:pt>
                <c:pt idx="68">
                  <c:v>-1.2625034179877996</c:v>
                </c:pt>
                <c:pt idx="69">
                  <c:v>-1.2625034179877996</c:v>
                </c:pt>
                <c:pt idx="70">
                  <c:v>-1.2625034179877996</c:v>
                </c:pt>
                <c:pt idx="71">
                  <c:v>-1.2625034179877996</c:v>
                </c:pt>
                <c:pt idx="72">
                  <c:v>-1.2625034179877996</c:v>
                </c:pt>
                <c:pt idx="73">
                  <c:v>-1.2625034179877996</c:v>
                </c:pt>
                <c:pt idx="74">
                  <c:v>-1.2625034179877996</c:v>
                </c:pt>
                <c:pt idx="75">
                  <c:v>-1.2625034179877996</c:v>
                </c:pt>
                <c:pt idx="76">
                  <c:v>-1.2625034179877996</c:v>
                </c:pt>
                <c:pt idx="77">
                  <c:v>-1.2625034179877996</c:v>
                </c:pt>
                <c:pt idx="78">
                  <c:v>-1.2625034179877996</c:v>
                </c:pt>
                <c:pt idx="79">
                  <c:v>-1.2625034179877996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60656272"/>
        <c:axId val="-1960649200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'Control Chart for fisrt round'!$A$2</c15:sqref>
                        </c15:formulaRef>
                      </c:ext>
                    </c:extLst>
                    <c:strCache>
                      <c:ptCount val="1"/>
                      <c:pt idx="0">
                        <c:v>Sample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'Control Chart for fisrt round'!$A$3:$A$82</c15:sqref>
                        </c15:formulaRef>
                      </c:ext>
                    </c:extLst>
                    <c:numCache>
                      <c:formatCode>General</c:formatCode>
                      <c:ptCount val="8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catAx>
        <c:axId val="-196065627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960649200"/>
        <c:crosses val="autoZero"/>
        <c:auto val="1"/>
        <c:lblAlgn val="ctr"/>
        <c:lblOffset val="100"/>
        <c:noMultiLvlLbl val="0"/>
      </c:catAx>
      <c:valAx>
        <c:axId val="-1960649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960656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495300</xdr:colOff>
      <xdr:row>4</xdr:row>
      <xdr:rowOff>166687</xdr:rowOff>
    </xdr:from>
    <xdr:to>
      <xdr:col>17</xdr:col>
      <xdr:colOff>190500</xdr:colOff>
      <xdr:row>19</xdr:row>
      <xdr:rowOff>52387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457200</xdr:colOff>
      <xdr:row>6</xdr:row>
      <xdr:rowOff>4762</xdr:rowOff>
    </xdr:from>
    <xdr:to>
      <xdr:col>14</xdr:col>
      <xdr:colOff>152400</xdr:colOff>
      <xdr:row>20</xdr:row>
      <xdr:rowOff>80962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workbookViewId="0">
      <selection activeCell="J1" sqref="J1"/>
    </sheetView>
  </sheetViews>
  <sheetFormatPr defaultRowHeight="15" x14ac:dyDescent="0.25"/>
  <cols>
    <col min="1" max="16384" width="9.140625" style="1"/>
  </cols>
  <sheetData>
    <row r="1" spans="1:15" x14ac:dyDescent="0.25">
      <c r="A1" s="2" t="s">
        <v>0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4" t="s">
        <v>7</v>
      </c>
      <c r="H1" s="4" t="s">
        <v>8</v>
      </c>
      <c r="I1" s="4" t="s">
        <v>9</v>
      </c>
      <c r="N1" s="1" t="s">
        <v>10</v>
      </c>
      <c r="O1" s="1">
        <f>AVERAGE(B2:F81)</f>
        <v>10.6325</v>
      </c>
    </row>
    <row r="2" spans="1:15" x14ac:dyDescent="0.25">
      <c r="A2" s="1">
        <v>1</v>
      </c>
      <c r="B2" s="1">
        <v>7</v>
      </c>
      <c r="C2" s="1">
        <v>7</v>
      </c>
      <c r="D2" s="1">
        <v>8</v>
      </c>
      <c r="E2" s="1">
        <v>6</v>
      </c>
      <c r="F2" s="1">
        <v>7</v>
      </c>
      <c r="G2" s="1">
        <f>$O$1</f>
        <v>10.6325</v>
      </c>
      <c r="H2" s="1">
        <f>G2+(3*$O$2)</f>
        <v>22.689673480166363</v>
      </c>
      <c r="I2" s="1">
        <f>G2-(3*$O$2)</f>
        <v>-1.4246734801663621</v>
      </c>
      <c r="N2" s="2" t="s">
        <v>11</v>
      </c>
      <c r="O2" s="1">
        <f>STDEV(B2:F81)</f>
        <v>4.0190578267221211</v>
      </c>
    </row>
    <row r="3" spans="1:15" x14ac:dyDescent="0.25">
      <c r="A3" s="1">
        <v>2</v>
      </c>
      <c r="B3" s="1">
        <v>6</v>
      </c>
      <c r="C3" s="1">
        <v>5</v>
      </c>
      <c r="D3" s="1">
        <v>6</v>
      </c>
      <c r="E3" s="1">
        <v>5</v>
      </c>
      <c r="F3" s="1">
        <v>7</v>
      </c>
      <c r="G3" s="1">
        <f t="shared" ref="G3:G66" si="0">$O$1</f>
        <v>10.6325</v>
      </c>
      <c r="H3" s="1">
        <f t="shared" ref="H3:H66" si="1">G3+(3*$O$2)</f>
        <v>22.689673480166363</v>
      </c>
      <c r="I3" s="1">
        <f t="shared" ref="I3:I66" si="2">G3-(3*$O$2)</f>
        <v>-1.4246734801663621</v>
      </c>
    </row>
    <row r="4" spans="1:15" x14ac:dyDescent="0.25">
      <c r="A4" s="1">
        <v>3</v>
      </c>
      <c r="B4" s="1">
        <v>7</v>
      </c>
      <c r="C4" s="1">
        <v>7</v>
      </c>
      <c r="D4" s="1">
        <v>8</v>
      </c>
      <c r="E4" s="1">
        <v>6</v>
      </c>
      <c r="F4" s="1">
        <v>8</v>
      </c>
      <c r="G4" s="1">
        <f t="shared" si="0"/>
        <v>10.6325</v>
      </c>
      <c r="H4" s="1">
        <f t="shared" si="1"/>
        <v>22.689673480166363</v>
      </c>
      <c r="I4" s="1">
        <f t="shared" si="2"/>
        <v>-1.4246734801663621</v>
      </c>
    </row>
    <row r="5" spans="1:15" x14ac:dyDescent="0.25">
      <c r="A5" s="1">
        <v>4</v>
      </c>
      <c r="B5" s="1">
        <v>6</v>
      </c>
      <c r="C5" s="1">
        <v>8</v>
      </c>
      <c r="D5" s="1">
        <v>8</v>
      </c>
      <c r="E5" s="1">
        <v>7</v>
      </c>
      <c r="F5" s="1">
        <v>7</v>
      </c>
      <c r="G5" s="1">
        <f t="shared" si="0"/>
        <v>10.6325</v>
      </c>
      <c r="H5" s="1">
        <f t="shared" si="1"/>
        <v>22.689673480166363</v>
      </c>
      <c r="I5" s="1">
        <f t="shared" si="2"/>
        <v>-1.4246734801663621</v>
      </c>
    </row>
    <row r="6" spans="1:15" x14ac:dyDescent="0.25">
      <c r="A6" s="1">
        <v>5</v>
      </c>
      <c r="B6" s="1">
        <v>6</v>
      </c>
      <c r="C6" s="1">
        <v>7</v>
      </c>
      <c r="D6" s="1">
        <v>6</v>
      </c>
      <c r="E6" s="1">
        <v>6</v>
      </c>
      <c r="F6" s="1">
        <v>7</v>
      </c>
      <c r="G6" s="1">
        <f t="shared" si="0"/>
        <v>10.6325</v>
      </c>
      <c r="H6" s="1">
        <f t="shared" si="1"/>
        <v>22.689673480166363</v>
      </c>
      <c r="I6" s="1">
        <f t="shared" si="2"/>
        <v>-1.4246734801663621</v>
      </c>
    </row>
    <row r="7" spans="1:15" x14ac:dyDescent="0.25">
      <c r="A7" s="1">
        <v>6</v>
      </c>
      <c r="B7" s="1">
        <v>6</v>
      </c>
      <c r="C7" s="1">
        <v>6</v>
      </c>
      <c r="D7" s="1">
        <v>5</v>
      </c>
      <c r="E7" s="1">
        <v>6</v>
      </c>
      <c r="F7" s="1">
        <v>5</v>
      </c>
      <c r="G7" s="1">
        <f t="shared" si="0"/>
        <v>10.6325</v>
      </c>
      <c r="H7" s="1">
        <f t="shared" si="1"/>
        <v>22.689673480166363</v>
      </c>
      <c r="I7" s="1">
        <f t="shared" si="2"/>
        <v>-1.4246734801663621</v>
      </c>
    </row>
    <row r="8" spans="1:15" x14ac:dyDescent="0.25">
      <c r="A8" s="1">
        <v>7</v>
      </c>
      <c r="B8" s="1">
        <v>5</v>
      </c>
      <c r="C8" s="1">
        <v>6</v>
      </c>
      <c r="D8" s="1">
        <v>4</v>
      </c>
      <c r="E8" s="1">
        <v>4</v>
      </c>
      <c r="F8" s="1">
        <v>4</v>
      </c>
      <c r="G8" s="1">
        <f t="shared" si="0"/>
        <v>10.6325</v>
      </c>
      <c r="H8" s="1">
        <f t="shared" si="1"/>
        <v>22.689673480166363</v>
      </c>
      <c r="I8" s="1">
        <f t="shared" si="2"/>
        <v>-1.4246734801663621</v>
      </c>
    </row>
    <row r="9" spans="1:15" x14ac:dyDescent="0.25">
      <c r="A9" s="1">
        <v>8</v>
      </c>
      <c r="B9" s="1">
        <v>4</v>
      </c>
      <c r="C9" s="1">
        <v>5</v>
      </c>
      <c r="D9" s="1">
        <v>5</v>
      </c>
      <c r="E9" s="1">
        <v>5</v>
      </c>
      <c r="F9" s="1">
        <v>6</v>
      </c>
      <c r="G9" s="1">
        <f t="shared" si="0"/>
        <v>10.6325</v>
      </c>
      <c r="H9" s="1">
        <f t="shared" si="1"/>
        <v>22.689673480166363</v>
      </c>
      <c r="I9" s="1">
        <f t="shared" si="2"/>
        <v>-1.4246734801663621</v>
      </c>
    </row>
    <row r="10" spans="1:15" x14ac:dyDescent="0.25">
      <c r="A10" s="1">
        <v>9</v>
      </c>
      <c r="B10" s="1">
        <v>5</v>
      </c>
      <c r="C10" s="1">
        <v>6</v>
      </c>
      <c r="D10" s="1">
        <v>5</v>
      </c>
      <c r="E10" s="1">
        <v>5</v>
      </c>
      <c r="F10" s="1">
        <v>5</v>
      </c>
      <c r="G10" s="1">
        <f t="shared" si="0"/>
        <v>10.6325</v>
      </c>
      <c r="H10" s="1">
        <f t="shared" si="1"/>
        <v>22.689673480166363</v>
      </c>
      <c r="I10" s="1">
        <f t="shared" si="2"/>
        <v>-1.4246734801663621</v>
      </c>
    </row>
    <row r="11" spans="1:15" x14ac:dyDescent="0.25">
      <c r="A11" s="1">
        <v>10</v>
      </c>
      <c r="B11" s="1">
        <v>5</v>
      </c>
      <c r="C11" s="1">
        <v>5</v>
      </c>
      <c r="D11" s="1">
        <v>5</v>
      </c>
      <c r="E11" s="1">
        <v>5</v>
      </c>
      <c r="F11" s="1">
        <v>5</v>
      </c>
      <c r="G11" s="1">
        <f t="shared" si="0"/>
        <v>10.6325</v>
      </c>
      <c r="H11" s="1">
        <f t="shared" si="1"/>
        <v>22.689673480166363</v>
      </c>
      <c r="I11" s="1">
        <f t="shared" si="2"/>
        <v>-1.4246734801663621</v>
      </c>
    </row>
    <row r="12" spans="1:15" x14ac:dyDescent="0.25">
      <c r="A12" s="1">
        <v>11</v>
      </c>
      <c r="B12" s="1">
        <v>6</v>
      </c>
      <c r="C12" s="1">
        <v>6</v>
      </c>
      <c r="D12" s="1">
        <v>7</v>
      </c>
      <c r="E12" s="1">
        <v>7</v>
      </c>
      <c r="F12" s="1">
        <v>7</v>
      </c>
      <c r="G12" s="1">
        <f t="shared" si="0"/>
        <v>10.6325</v>
      </c>
      <c r="H12" s="1">
        <f t="shared" si="1"/>
        <v>22.689673480166363</v>
      </c>
      <c r="I12" s="1">
        <f t="shared" si="2"/>
        <v>-1.4246734801663621</v>
      </c>
    </row>
    <row r="13" spans="1:15" x14ac:dyDescent="0.25">
      <c r="A13" s="1">
        <v>12</v>
      </c>
      <c r="B13" s="1">
        <v>7</v>
      </c>
      <c r="C13" s="1">
        <v>7</v>
      </c>
      <c r="D13" s="1">
        <v>6</v>
      </c>
      <c r="E13" s="1">
        <v>7</v>
      </c>
      <c r="F13" s="1">
        <v>7</v>
      </c>
      <c r="G13" s="1">
        <f t="shared" si="0"/>
        <v>10.6325</v>
      </c>
      <c r="H13" s="1">
        <f t="shared" si="1"/>
        <v>22.689673480166363</v>
      </c>
      <c r="I13" s="1">
        <f t="shared" si="2"/>
        <v>-1.4246734801663621</v>
      </c>
    </row>
    <row r="14" spans="1:15" x14ac:dyDescent="0.25">
      <c r="A14" s="1">
        <v>13</v>
      </c>
      <c r="B14" s="1">
        <v>6</v>
      </c>
      <c r="C14" s="1">
        <v>7</v>
      </c>
      <c r="D14" s="1">
        <v>7</v>
      </c>
      <c r="E14" s="1">
        <v>7</v>
      </c>
      <c r="F14" s="1">
        <v>7</v>
      </c>
      <c r="G14" s="1">
        <f t="shared" si="0"/>
        <v>10.6325</v>
      </c>
      <c r="H14" s="1">
        <f t="shared" si="1"/>
        <v>22.689673480166363</v>
      </c>
      <c r="I14" s="1">
        <f t="shared" si="2"/>
        <v>-1.4246734801663621</v>
      </c>
    </row>
    <row r="15" spans="1:15" x14ac:dyDescent="0.25">
      <c r="A15" s="1">
        <v>14</v>
      </c>
      <c r="B15" s="1">
        <v>6</v>
      </c>
      <c r="C15" s="1">
        <v>7</v>
      </c>
      <c r="D15" s="1">
        <v>7</v>
      </c>
      <c r="E15" s="1">
        <v>7</v>
      </c>
      <c r="F15" s="1">
        <v>7</v>
      </c>
      <c r="G15" s="1">
        <f t="shared" si="0"/>
        <v>10.6325</v>
      </c>
      <c r="H15" s="1">
        <f t="shared" si="1"/>
        <v>22.689673480166363</v>
      </c>
      <c r="I15" s="1">
        <f t="shared" si="2"/>
        <v>-1.4246734801663621</v>
      </c>
    </row>
    <row r="16" spans="1:15" x14ac:dyDescent="0.25">
      <c r="A16" s="1">
        <v>15</v>
      </c>
      <c r="B16" s="1">
        <v>6</v>
      </c>
      <c r="C16" s="1">
        <v>6</v>
      </c>
      <c r="D16" s="1">
        <v>6</v>
      </c>
      <c r="E16" s="1">
        <v>6</v>
      </c>
      <c r="F16" s="1">
        <v>6</v>
      </c>
      <c r="G16" s="1">
        <f t="shared" si="0"/>
        <v>10.6325</v>
      </c>
      <c r="H16" s="1">
        <f t="shared" si="1"/>
        <v>22.689673480166363</v>
      </c>
      <c r="I16" s="1">
        <f t="shared" si="2"/>
        <v>-1.4246734801663621</v>
      </c>
    </row>
    <row r="17" spans="1:9" x14ac:dyDescent="0.25">
      <c r="A17" s="1">
        <v>16</v>
      </c>
      <c r="B17" s="1">
        <v>6</v>
      </c>
      <c r="C17" s="1">
        <v>6</v>
      </c>
      <c r="D17" s="1">
        <v>6</v>
      </c>
      <c r="E17" s="1">
        <v>6</v>
      </c>
      <c r="F17" s="1">
        <v>6</v>
      </c>
      <c r="G17" s="1">
        <f t="shared" si="0"/>
        <v>10.6325</v>
      </c>
      <c r="H17" s="1">
        <f t="shared" si="1"/>
        <v>22.689673480166363</v>
      </c>
      <c r="I17" s="1">
        <f t="shared" si="2"/>
        <v>-1.4246734801663621</v>
      </c>
    </row>
    <row r="18" spans="1:9" x14ac:dyDescent="0.25">
      <c r="A18" s="1">
        <v>17</v>
      </c>
      <c r="B18" s="1">
        <v>6</v>
      </c>
      <c r="C18" s="1">
        <v>7</v>
      </c>
      <c r="D18" s="1">
        <v>7</v>
      </c>
      <c r="E18" s="1">
        <v>6</v>
      </c>
      <c r="F18" s="1">
        <v>7</v>
      </c>
      <c r="G18" s="1">
        <f t="shared" si="0"/>
        <v>10.6325</v>
      </c>
      <c r="H18" s="1">
        <f t="shared" si="1"/>
        <v>22.689673480166363</v>
      </c>
      <c r="I18" s="1">
        <f t="shared" si="2"/>
        <v>-1.4246734801663621</v>
      </c>
    </row>
    <row r="19" spans="1:9" x14ac:dyDescent="0.25">
      <c r="A19" s="1">
        <v>18</v>
      </c>
      <c r="B19" s="1">
        <v>6</v>
      </c>
      <c r="C19" s="1">
        <v>7</v>
      </c>
      <c r="D19" s="1">
        <v>6</v>
      </c>
      <c r="E19" s="1">
        <v>7</v>
      </c>
      <c r="F19" s="1">
        <v>7</v>
      </c>
      <c r="G19" s="1">
        <f t="shared" si="0"/>
        <v>10.6325</v>
      </c>
      <c r="H19" s="1">
        <f t="shared" si="1"/>
        <v>22.689673480166363</v>
      </c>
      <c r="I19" s="1">
        <f t="shared" si="2"/>
        <v>-1.4246734801663621</v>
      </c>
    </row>
    <row r="20" spans="1:9" x14ac:dyDescent="0.25">
      <c r="A20" s="1">
        <v>19</v>
      </c>
      <c r="B20" s="1">
        <v>6</v>
      </c>
      <c r="C20" s="1">
        <v>6</v>
      </c>
      <c r="D20" s="1">
        <v>6</v>
      </c>
      <c r="E20" s="1">
        <v>6</v>
      </c>
      <c r="F20" s="1">
        <v>6</v>
      </c>
      <c r="G20" s="1">
        <f t="shared" si="0"/>
        <v>10.6325</v>
      </c>
      <c r="H20" s="1">
        <f t="shared" si="1"/>
        <v>22.689673480166363</v>
      </c>
      <c r="I20" s="1">
        <f t="shared" si="2"/>
        <v>-1.4246734801663621</v>
      </c>
    </row>
    <row r="21" spans="1:9" x14ac:dyDescent="0.25">
      <c r="A21" s="1">
        <v>20</v>
      </c>
      <c r="B21" s="1">
        <v>5</v>
      </c>
      <c r="C21" s="1">
        <v>6</v>
      </c>
      <c r="D21" s="1">
        <v>5</v>
      </c>
      <c r="E21" s="1">
        <v>6</v>
      </c>
      <c r="F21" s="1">
        <v>6</v>
      </c>
      <c r="G21" s="1">
        <f t="shared" si="0"/>
        <v>10.6325</v>
      </c>
      <c r="H21" s="1">
        <f t="shared" si="1"/>
        <v>22.689673480166363</v>
      </c>
      <c r="I21" s="1">
        <f t="shared" si="2"/>
        <v>-1.4246734801663621</v>
      </c>
    </row>
    <row r="22" spans="1:9" x14ac:dyDescent="0.25">
      <c r="A22" s="1">
        <v>21</v>
      </c>
      <c r="B22" s="1">
        <v>9</v>
      </c>
      <c r="C22" s="1">
        <v>12</v>
      </c>
      <c r="D22" s="1">
        <v>10</v>
      </c>
      <c r="E22" s="1">
        <v>10</v>
      </c>
      <c r="F22" s="1">
        <v>10</v>
      </c>
      <c r="G22" s="1">
        <f t="shared" si="0"/>
        <v>10.6325</v>
      </c>
      <c r="H22" s="1">
        <f t="shared" si="1"/>
        <v>22.689673480166363</v>
      </c>
      <c r="I22" s="1">
        <f t="shared" si="2"/>
        <v>-1.4246734801663621</v>
      </c>
    </row>
    <row r="23" spans="1:9" x14ac:dyDescent="0.25">
      <c r="A23" s="1">
        <v>22</v>
      </c>
      <c r="B23" s="1">
        <v>10</v>
      </c>
      <c r="C23" s="1">
        <v>10</v>
      </c>
      <c r="D23" s="1">
        <v>9</v>
      </c>
      <c r="E23" s="1">
        <v>10</v>
      </c>
      <c r="F23" s="1">
        <v>10</v>
      </c>
      <c r="G23" s="1">
        <f t="shared" si="0"/>
        <v>10.6325</v>
      </c>
      <c r="H23" s="1">
        <f t="shared" si="1"/>
        <v>22.689673480166363</v>
      </c>
      <c r="I23" s="1">
        <f t="shared" si="2"/>
        <v>-1.4246734801663621</v>
      </c>
    </row>
    <row r="24" spans="1:9" x14ac:dyDescent="0.25">
      <c r="A24" s="1">
        <v>23</v>
      </c>
      <c r="B24" s="1">
        <v>10</v>
      </c>
      <c r="C24" s="1">
        <v>10</v>
      </c>
      <c r="D24" s="1">
        <v>10</v>
      </c>
      <c r="E24" s="1">
        <v>9</v>
      </c>
      <c r="F24" s="1">
        <v>10</v>
      </c>
      <c r="G24" s="1">
        <f t="shared" si="0"/>
        <v>10.6325</v>
      </c>
      <c r="H24" s="1">
        <f t="shared" si="1"/>
        <v>22.689673480166363</v>
      </c>
      <c r="I24" s="1">
        <f t="shared" si="2"/>
        <v>-1.4246734801663621</v>
      </c>
    </row>
    <row r="25" spans="1:9" x14ac:dyDescent="0.25">
      <c r="A25" s="1">
        <v>24</v>
      </c>
      <c r="B25" s="1">
        <v>10</v>
      </c>
      <c r="C25" s="1">
        <v>10</v>
      </c>
      <c r="D25" s="1">
        <v>10</v>
      </c>
      <c r="E25" s="1">
        <v>10</v>
      </c>
      <c r="F25" s="1">
        <v>10</v>
      </c>
      <c r="G25" s="1">
        <f t="shared" si="0"/>
        <v>10.6325</v>
      </c>
      <c r="H25" s="1">
        <f t="shared" si="1"/>
        <v>22.689673480166363</v>
      </c>
      <c r="I25" s="1">
        <f t="shared" si="2"/>
        <v>-1.4246734801663621</v>
      </c>
    </row>
    <row r="26" spans="1:9" x14ac:dyDescent="0.25">
      <c r="A26" s="1">
        <v>25</v>
      </c>
      <c r="B26" s="1">
        <v>10</v>
      </c>
      <c r="C26" s="1">
        <v>10</v>
      </c>
      <c r="D26" s="1">
        <v>10</v>
      </c>
      <c r="E26" s="1">
        <v>10</v>
      </c>
      <c r="F26" s="1">
        <v>10</v>
      </c>
      <c r="G26" s="1">
        <f t="shared" si="0"/>
        <v>10.6325</v>
      </c>
      <c r="H26" s="1">
        <f t="shared" si="1"/>
        <v>22.689673480166363</v>
      </c>
      <c r="I26" s="1">
        <f t="shared" si="2"/>
        <v>-1.4246734801663621</v>
      </c>
    </row>
    <row r="27" spans="1:9" x14ac:dyDescent="0.25">
      <c r="A27" s="1">
        <v>26</v>
      </c>
      <c r="B27" s="1">
        <v>10</v>
      </c>
      <c r="C27" s="1">
        <v>10</v>
      </c>
      <c r="D27" s="1">
        <v>10</v>
      </c>
      <c r="E27" s="1">
        <v>11</v>
      </c>
      <c r="F27" s="1">
        <v>10</v>
      </c>
      <c r="G27" s="1">
        <f t="shared" si="0"/>
        <v>10.6325</v>
      </c>
      <c r="H27" s="1">
        <f t="shared" si="1"/>
        <v>22.689673480166363</v>
      </c>
      <c r="I27" s="1">
        <f t="shared" si="2"/>
        <v>-1.4246734801663621</v>
      </c>
    </row>
    <row r="28" spans="1:9" x14ac:dyDescent="0.25">
      <c r="A28" s="1">
        <v>27</v>
      </c>
      <c r="B28" s="1">
        <v>11</v>
      </c>
      <c r="C28" s="1">
        <v>12</v>
      </c>
      <c r="D28" s="1">
        <v>10</v>
      </c>
      <c r="E28" s="1">
        <v>11</v>
      </c>
      <c r="F28" s="1">
        <v>11</v>
      </c>
      <c r="G28" s="1">
        <f t="shared" si="0"/>
        <v>10.6325</v>
      </c>
      <c r="H28" s="1">
        <f t="shared" si="1"/>
        <v>22.689673480166363</v>
      </c>
      <c r="I28" s="1">
        <f t="shared" si="2"/>
        <v>-1.4246734801663621</v>
      </c>
    </row>
    <row r="29" spans="1:9" x14ac:dyDescent="0.25">
      <c r="A29" s="1">
        <v>28</v>
      </c>
      <c r="B29" s="1">
        <v>11</v>
      </c>
      <c r="C29" s="1">
        <v>12</v>
      </c>
      <c r="D29" s="1">
        <v>10</v>
      </c>
      <c r="E29" s="1">
        <v>11</v>
      </c>
      <c r="F29" s="1">
        <v>12</v>
      </c>
      <c r="G29" s="1">
        <f t="shared" si="0"/>
        <v>10.6325</v>
      </c>
      <c r="H29" s="1">
        <f t="shared" si="1"/>
        <v>22.689673480166363</v>
      </c>
      <c r="I29" s="1">
        <f t="shared" si="2"/>
        <v>-1.4246734801663621</v>
      </c>
    </row>
    <row r="30" spans="1:9" x14ac:dyDescent="0.25">
      <c r="A30" s="1">
        <v>29</v>
      </c>
      <c r="B30" s="1">
        <v>10</v>
      </c>
      <c r="C30" s="1">
        <v>11</v>
      </c>
      <c r="D30" s="1">
        <v>11</v>
      </c>
      <c r="E30" s="1">
        <v>11</v>
      </c>
      <c r="F30" s="1">
        <v>11</v>
      </c>
      <c r="G30" s="1">
        <f t="shared" si="0"/>
        <v>10.6325</v>
      </c>
      <c r="H30" s="1">
        <f t="shared" si="1"/>
        <v>22.689673480166363</v>
      </c>
      <c r="I30" s="1">
        <f t="shared" si="2"/>
        <v>-1.4246734801663621</v>
      </c>
    </row>
    <row r="31" spans="1:9" x14ac:dyDescent="0.25">
      <c r="A31" s="1">
        <v>30</v>
      </c>
      <c r="B31" s="1">
        <v>10</v>
      </c>
      <c r="C31" s="1">
        <v>11</v>
      </c>
      <c r="D31" s="1">
        <v>12</v>
      </c>
      <c r="E31" s="1">
        <v>10</v>
      </c>
      <c r="F31" s="1">
        <v>10</v>
      </c>
      <c r="G31" s="1">
        <f t="shared" si="0"/>
        <v>10.6325</v>
      </c>
      <c r="H31" s="1">
        <f t="shared" si="1"/>
        <v>22.689673480166363</v>
      </c>
      <c r="I31" s="1">
        <f t="shared" si="2"/>
        <v>-1.4246734801663621</v>
      </c>
    </row>
    <row r="32" spans="1:9" x14ac:dyDescent="0.25">
      <c r="A32" s="1">
        <v>31</v>
      </c>
      <c r="B32" s="1">
        <v>10</v>
      </c>
      <c r="C32" s="1">
        <v>11</v>
      </c>
      <c r="D32" s="1">
        <v>11</v>
      </c>
      <c r="E32" s="1">
        <v>11</v>
      </c>
      <c r="F32" s="1">
        <v>11</v>
      </c>
      <c r="G32" s="1">
        <f t="shared" si="0"/>
        <v>10.6325</v>
      </c>
      <c r="H32" s="1">
        <f t="shared" si="1"/>
        <v>22.689673480166363</v>
      </c>
      <c r="I32" s="1">
        <f t="shared" si="2"/>
        <v>-1.4246734801663621</v>
      </c>
    </row>
    <row r="33" spans="1:9" x14ac:dyDescent="0.25">
      <c r="A33" s="1">
        <v>32</v>
      </c>
      <c r="B33" s="1">
        <v>11</v>
      </c>
      <c r="C33" s="1">
        <v>11</v>
      </c>
      <c r="D33" s="1">
        <v>11</v>
      </c>
      <c r="E33" s="1">
        <v>12</v>
      </c>
      <c r="F33" s="1">
        <v>12</v>
      </c>
      <c r="G33" s="1">
        <f t="shared" si="0"/>
        <v>10.6325</v>
      </c>
      <c r="H33" s="1">
        <f t="shared" si="1"/>
        <v>22.689673480166363</v>
      </c>
      <c r="I33" s="1">
        <f t="shared" si="2"/>
        <v>-1.4246734801663621</v>
      </c>
    </row>
    <row r="34" spans="1:9" x14ac:dyDescent="0.25">
      <c r="A34" s="1">
        <v>33</v>
      </c>
      <c r="B34" s="1">
        <v>11</v>
      </c>
      <c r="C34" s="1">
        <v>11</v>
      </c>
      <c r="D34" s="1">
        <v>0</v>
      </c>
      <c r="E34" s="1">
        <v>0</v>
      </c>
      <c r="F34" s="1">
        <v>5</v>
      </c>
      <c r="G34" s="1">
        <f t="shared" si="0"/>
        <v>10.6325</v>
      </c>
      <c r="H34" s="1">
        <f t="shared" si="1"/>
        <v>22.689673480166363</v>
      </c>
      <c r="I34" s="1">
        <f t="shared" si="2"/>
        <v>-1.4246734801663621</v>
      </c>
    </row>
    <row r="35" spans="1:9" x14ac:dyDescent="0.25">
      <c r="A35" s="1">
        <v>34</v>
      </c>
      <c r="B35" s="1">
        <v>6</v>
      </c>
      <c r="C35" s="1">
        <v>4</v>
      </c>
      <c r="D35" s="1">
        <v>4</v>
      </c>
      <c r="E35" s="1">
        <v>5</v>
      </c>
      <c r="F35" s="1">
        <v>7</v>
      </c>
      <c r="G35" s="1">
        <f t="shared" si="0"/>
        <v>10.6325</v>
      </c>
      <c r="H35" s="1">
        <f t="shared" si="1"/>
        <v>22.689673480166363</v>
      </c>
      <c r="I35" s="1">
        <f t="shared" si="2"/>
        <v>-1.4246734801663621</v>
      </c>
    </row>
    <row r="36" spans="1:9" x14ac:dyDescent="0.25">
      <c r="A36" s="1">
        <v>35</v>
      </c>
      <c r="B36" s="1">
        <v>7</v>
      </c>
      <c r="C36" s="1">
        <v>6</v>
      </c>
      <c r="D36" s="1">
        <v>6</v>
      </c>
      <c r="E36" s="1">
        <v>0</v>
      </c>
      <c r="F36" s="1">
        <v>1</v>
      </c>
      <c r="G36" s="1">
        <f t="shared" si="0"/>
        <v>10.6325</v>
      </c>
      <c r="H36" s="1">
        <f t="shared" si="1"/>
        <v>22.689673480166363</v>
      </c>
      <c r="I36" s="1">
        <f t="shared" si="2"/>
        <v>-1.4246734801663621</v>
      </c>
    </row>
    <row r="37" spans="1:9" x14ac:dyDescent="0.25">
      <c r="A37" s="1">
        <v>36</v>
      </c>
      <c r="B37" s="1">
        <v>6</v>
      </c>
      <c r="C37" s="1">
        <v>7</v>
      </c>
      <c r="D37" s="1">
        <v>9</v>
      </c>
      <c r="E37" s="1">
        <v>7</v>
      </c>
      <c r="F37" s="1">
        <v>6</v>
      </c>
      <c r="G37" s="1">
        <f t="shared" si="0"/>
        <v>10.6325</v>
      </c>
      <c r="H37" s="1">
        <f t="shared" si="1"/>
        <v>22.689673480166363</v>
      </c>
      <c r="I37" s="1">
        <f t="shared" si="2"/>
        <v>-1.4246734801663621</v>
      </c>
    </row>
    <row r="38" spans="1:9" x14ac:dyDescent="0.25">
      <c r="A38" s="1">
        <v>37</v>
      </c>
      <c r="B38" s="1">
        <v>6</v>
      </c>
      <c r="C38" s="1">
        <v>6</v>
      </c>
      <c r="D38" s="1">
        <v>5</v>
      </c>
      <c r="E38" s="1">
        <v>6</v>
      </c>
      <c r="F38" s="1">
        <v>7</v>
      </c>
      <c r="G38" s="1">
        <f t="shared" si="0"/>
        <v>10.6325</v>
      </c>
      <c r="H38" s="1">
        <f t="shared" si="1"/>
        <v>22.689673480166363</v>
      </c>
      <c r="I38" s="1">
        <f t="shared" si="2"/>
        <v>-1.4246734801663621</v>
      </c>
    </row>
    <row r="39" spans="1:9" x14ac:dyDescent="0.25">
      <c r="A39" s="1">
        <v>38</v>
      </c>
      <c r="B39" s="1">
        <v>10</v>
      </c>
      <c r="C39" s="1">
        <v>9</v>
      </c>
      <c r="D39" s="1">
        <v>10</v>
      </c>
      <c r="E39" s="1">
        <v>10</v>
      </c>
      <c r="F39" s="1">
        <v>9</v>
      </c>
      <c r="G39" s="1">
        <f t="shared" si="0"/>
        <v>10.6325</v>
      </c>
      <c r="H39" s="1">
        <f t="shared" si="1"/>
        <v>22.689673480166363</v>
      </c>
      <c r="I39" s="1">
        <f t="shared" si="2"/>
        <v>-1.4246734801663621</v>
      </c>
    </row>
    <row r="40" spans="1:9" x14ac:dyDescent="0.25">
      <c r="A40" s="1">
        <v>39</v>
      </c>
      <c r="B40" s="1">
        <v>10</v>
      </c>
      <c r="C40" s="1">
        <v>9</v>
      </c>
      <c r="D40" s="1">
        <v>8</v>
      </c>
      <c r="E40" s="1">
        <v>8</v>
      </c>
      <c r="F40" s="1">
        <v>11</v>
      </c>
      <c r="G40" s="1">
        <f t="shared" si="0"/>
        <v>10.6325</v>
      </c>
      <c r="H40" s="1">
        <f t="shared" si="1"/>
        <v>22.689673480166363</v>
      </c>
      <c r="I40" s="1">
        <f t="shared" si="2"/>
        <v>-1.4246734801663621</v>
      </c>
    </row>
    <row r="41" spans="1:9" x14ac:dyDescent="0.25">
      <c r="A41" s="1">
        <v>40</v>
      </c>
      <c r="B41" s="1">
        <v>10</v>
      </c>
      <c r="C41" s="1">
        <v>10</v>
      </c>
      <c r="D41" s="1">
        <v>10</v>
      </c>
      <c r="E41" s="1">
        <v>10</v>
      </c>
      <c r="F41" s="1">
        <v>10</v>
      </c>
      <c r="G41" s="1">
        <f t="shared" si="0"/>
        <v>10.6325</v>
      </c>
      <c r="H41" s="1">
        <f t="shared" si="1"/>
        <v>22.689673480166363</v>
      </c>
      <c r="I41" s="1">
        <f t="shared" si="2"/>
        <v>-1.4246734801663621</v>
      </c>
    </row>
    <row r="42" spans="1:9" x14ac:dyDescent="0.25">
      <c r="A42" s="1">
        <v>41</v>
      </c>
      <c r="B42" s="1">
        <v>10</v>
      </c>
      <c r="C42" s="1">
        <v>10</v>
      </c>
      <c r="D42" s="1">
        <v>10</v>
      </c>
      <c r="E42" s="1">
        <v>11</v>
      </c>
      <c r="F42" s="1">
        <v>10</v>
      </c>
      <c r="G42" s="1">
        <f t="shared" si="0"/>
        <v>10.6325</v>
      </c>
      <c r="H42" s="1">
        <f t="shared" si="1"/>
        <v>22.689673480166363</v>
      </c>
      <c r="I42" s="1">
        <f t="shared" si="2"/>
        <v>-1.4246734801663621</v>
      </c>
    </row>
    <row r="43" spans="1:9" x14ac:dyDescent="0.25">
      <c r="A43" s="1">
        <v>42</v>
      </c>
      <c r="B43" s="1">
        <v>11</v>
      </c>
      <c r="C43" s="1">
        <v>11</v>
      </c>
      <c r="D43" s="1">
        <v>11</v>
      </c>
      <c r="E43" s="1">
        <v>10</v>
      </c>
      <c r="F43" s="1">
        <v>10</v>
      </c>
      <c r="G43" s="1">
        <f t="shared" si="0"/>
        <v>10.6325</v>
      </c>
      <c r="H43" s="1">
        <f t="shared" si="1"/>
        <v>22.689673480166363</v>
      </c>
      <c r="I43" s="1">
        <f t="shared" si="2"/>
        <v>-1.4246734801663621</v>
      </c>
    </row>
    <row r="44" spans="1:9" x14ac:dyDescent="0.25">
      <c r="A44" s="1">
        <v>43</v>
      </c>
      <c r="B44" s="1">
        <v>10</v>
      </c>
      <c r="C44" s="1">
        <v>10</v>
      </c>
      <c r="D44" s="1">
        <v>10</v>
      </c>
      <c r="E44" s="1">
        <v>10</v>
      </c>
      <c r="F44" s="1">
        <v>10</v>
      </c>
      <c r="G44" s="1">
        <f t="shared" si="0"/>
        <v>10.6325</v>
      </c>
      <c r="H44" s="1">
        <f t="shared" si="1"/>
        <v>22.689673480166363</v>
      </c>
      <c r="I44" s="1">
        <f t="shared" si="2"/>
        <v>-1.4246734801663621</v>
      </c>
    </row>
    <row r="45" spans="1:9" x14ac:dyDescent="0.25">
      <c r="A45" s="1">
        <v>44</v>
      </c>
      <c r="B45" s="1">
        <v>11</v>
      </c>
      <c r="C45" s="1">
        <v>10</v>
      </c>
      <c r="D45" s="1">
        <v>10</v>
      </c>
      <c r="E45" s="1">
        <v>10</v>
      </c>
      <c r="F45" s="1">
        <v>10</v>
      </c>
      <c r="G45" s="1">
        <f t="shared" si="0"/>
        <v>10.6325</v>
      </c>
      <c r="H45" s="1">
        <f t="shared" si="1"/>
        <v>22.689673480166363</v>
      </c>
      <c r="I45" s="1">
        <f t="shared" si="2"/>
        <v>-1.4246734801663621</v>
      </c>
    </row>
    <row r="46" spans="1:9" x14ac:dyDescent="0.25">
      <c r="A46" s="1">
        <v>45</v>
      </c>
      <c r="B46" s="1">
        <v>10</v>
      </c>
      <c r="C46" s="1">
        <v>10</v>
      </c>
      <c r="D46" s="1">
        <v>10</v>
      </c>
      <c r="E46" s="1">
        <v>10</v>
      </c>
      <c r="F46" s="1">
        <v>10</v>
      </c>
      <c r="G46" s="1">
        <f t="shared" si="0"/>
        <v>10.6325</v>
      </c>
      <c r="H46" s="1">
        <f t="shared" si="1"/>
        <v>22.689673480166363</v>
      </c>
      <c r="I46" s="1">
        <f t="shared" si="2"/>
        <v>-1.4246734801663621</v>
      </c>
    </row>
    <row r="47" spans="1:9" x14ac:dyDescent="0.25">
      <c r="A47" s="1">
        <v>46</v>
      </c>
      <c r="B47" s="1">
        <v>10</v>
      </c>
      <c r="C47" s="1">
        <v>10</v>
      </c>
      <c r="D47" s="1">
        <v>10</v>
      </c>
      <c r="E47" s="1">
        <v>10</v>
      </c>
      <c r="F47" s="1">
        <v>10</v>
      </c>
      <c r="G47" s="1">
        <f t="shared" si="0"/>
        <v>10.6325</v>
      </c>
      <c r="H47" s="1">
        <f t="shared" si="1"/>
        <v>22.689673480166363</v>
      </c>
      <c r="I47" s="1">
        <f t="shared" si="2"/>
        <v>-1.4246734801663621</v>
      </c>
    </row>
    <row r="48" spans="1:9" x14ac:dyDescent="0.25">
      <c r="A48" s="1">
        <v>47</v>
      </c>
      <c r="B48" s="1">
        <v>10</v>
      </c>
      <c r="C48" s="1">
        <v>10</v>
      </c>
      <c r="D48" s="1">
        <v>10</v>
      </c>
      <c r="E48" s="1">
        <v>10</v>
      </c>
      <c r="F48" s="1">
        <v>12</v>
      </c>
      <c r="G48" s="1">
        <f t="shared" si="0"/>
        <v>10.6325</v>
      </c>
      <c r="H48" s="1">
        <f t="shared" si="1"/>
        <v>22.689673480166363</v>
      </c>
      <c r="I48" s="1">
        <f t="shared" si="2"/>
        <v>-1.4246734801663621</v>
      </c>
    </row>
    <row r="49" spans="1:9" x14ac:dyDescent="0.25">
      <c r="A49" s="1">
        <v>48</v>
      </c>
      <c r="B49" s="1">
        <v>10</v>
      </c>
      <c r="C49" s="1">
        <v>10</v>
      </c>
      <c r="D49" s="1">
        <v>10</v>
      </c>
      <c r="E49" s="1">
        <v>11</v>
      </c>
      <c r="F49" s="1">
        <v>11</v>
      </c>
      <c r="G49" s="1">
        <f t="shared" si="0"/>
        <v>10.6325</v>
      </c>
      <c r="H49" s="1">
        <f t="shared" si="1"/>
        <v>22.689673480166363</v>
      </c>
      <c r="I49" s="1">
        <f t="shared" si="2"/>
        <v>-1.4246734801663621</v>
      </c>
    </row>
    <row r="50" spans="1:9" x14ac:dyDescent="0.25">
      <c r="A50" s="1">
        <v>49</v>
      </c>
      <c r="B50" s="1">
        <v>10</v>
      </c>
      <c r="C50" s="1">
        <v>11</v>
      </c>
      <c r="D50" s="1">
        <v>10</v>
      </c>
      <c r="E50" s="1">
        <v>11</v>
      </c>
      <c r="F50" s="1">
        <v>11</v>
      </c>
      <c r="G50" s="1">
        <f t="shared" si="0"/>
        <v>10.6325</v>
      </c>
      <c r="H50" s="1">
        <f t="shared" si="1"/>
        <v>22.689673480166363</v>
      </c>
      <c r="I50" s="1">
        <f t="shared" si="2"/>
        <v>-1.4246734801663621</v>
      </c>
    </row>
    <row r="51" spans="1:9" x14ac:dyDescent="0.25">
      <c r="A51" s="1">
        <v>50</v>
      </c>
      <c r="B51" s="1">
        <v>12</v>
      </c>
      <c r="C51" s="1">
        <v>12</v>
      </c>
      <c r="D51" s="1">
        <v>11</v>
      </c>
      <c r="E51" s="1">
        <v>11</v>
      </c>
      <c r="F51" s="1">
        <v>10</v>
      </c>
      <c r="G51" s="1">
        <f t="shared" si="0"/>
        <v>10.6325</v>
      </c>
      <c r="H51" s="1">
        <f t="shared" si="1"/>
        <v>22.689673480166363</v>
      </c>
      <c r="I51" s="1">
        <f t="shared" si="2"/>
        <v>-1.4246734801663621</v>
      </c>
    </row>
    <row r="52" spans="1:9" x14ac:dyDescent="0.25">
      <c r="A52" s="1">
        <v>51</v>
      </c>
      <c r="B52" s="1">
        <v>12</v>
      </c>
      <c r="C52" s="1">
        <v>11</v>
      </c>
      <c r="D52" s="1">
        <v>11</v>
      </c>
      <c r="E52" s="1">
        <v>10</v>
      </c>
      <c r="F52" s="1">
        <v>10</v>
      </c>
      <c r="G52" s="1">
        <f t="shared" si="0"/>
        <v>10.6325</v>
      </c>
      <c r="H52" s="1">
        <f t="shared" si="1"/>
        <v>22.689673480166363</v>
      </c>
      <c r="I52" s="1">
        <f t="shared" si="2"/>
        <v>-1.4246734801663621</v>
      </c>
    </row>
    <row r="53" spans="1:9" x14ac:dyDescent="0.25">
      <c r="A53" s="1">
        <v>52</v>
      </c>
      <c r="B53" s="1">
        <v>12</v>
      </c>
      <c r="C53" s="1">
        <v>12</v>
      </c>
      <c r="D53" s="1">
        <v>11</v>
      </c>
      <c r="E53" s="1">
        <v>11</v>
      </c>
      <c r="F53" s="1">
        <v>11</v>
      </c>
      <c r="G53" s="1">
        <f t="shared" si="0"/>
        <v>10.6325</v>
      </c>
      <c r="H53" s="1">
        <f t="shared" si="1"/>
        <v>22.689673480166363</v>
      </c>
      <c r="I53" s="1">
        <f t="shared" si="2"/>
        <v>-1.4246734801663621</v>
      </c>
    </row>
    <row r="54" spans="1:9" x14ac:dyDescent="0.25">
      <c r="A54" s="1">
        <v>53</v>
      </c>
      <c r="B54" s="1">
        <v>10</v>
      </c>
      <c r="C54" s="1">
        <v>11</v>
      </c>
      <c r="D54" s="1">
        <v>11</v>
      </c>
      <c r="E54" s="1">
        <v>11</v>
      </c>
      <c r="F54" s="1">
        <v>11</v>
      </c>
      <c r="G54" s="1">
        <f t="shared" si="0"/>
        <v>10.6325</v>
      </c>
      <c r="H54" s="1">
        <f t="shared" si="1"/>
        <v>22.689673480166363</v>
      </c>
      <c r="I54" s="1">
        <f t="shared" si="2"/>
        <v>-1.4246734801663621</v>
      </c>
    </row>
    <row r="55" spans="1:9" x14ac:dyDescent="0.25">
      <c r="A55" s="1">
        <v>54</v>
      </c>
      <c r="B55" s="1">
        <v>11</v>
      </c>
      <c r="C55" s="1">
        <v>10</v>
      </c>
      <c r="D55" s="1">
        <v>11</v>
      </c>
      <c r="E55" s="1">
        <v>12</v>
      </c>
      <c r="F55" s="1">
        <v>11</v>
      </c>
      <c r="G55" s="1">
        <f t="shared" si="0"/>
        <v>10.6325</v>
      </c>
      <c r="H55" s="1">
        <f t="shared" si="1"/>
        <v>22.689673480166363</v>
      </c>
      <c r="I55" s="1">
        <f t="shared" si="2"/>
        <v>-1.4246734801663621</v>
      </c>
    </row>
    <row r="56" spans="1:9" x14ac:dyDescent="0.25">
      <c r="A56" s="1">
        <v>55</v>
      </c>
      <c r="B56" s="1">
        <v>11</v>
      </c>
      <c r="C56" s="1">
        <v>10</v>
      </c>
      <c r="D56" s="1">
        <v>12</v>
      </c>
      <c r="E56" s="1">
        <v>11</v>
      </c>
      <c r="F56" s="1">
        <v>11</v>
      </c>
      <c r="G56" s="1">
        <f t="shared" si="0"/>
        <v>10.6325</v>
      </c>
      <c r="H56" s="1">
        <f t="shared" si="1"/>
        <v>22.689673480166363</v>
      </c>
      <c r="I56" s="1">
        <f t="shared" si="2"/>
        <v>-1.4246734801663621</v>
      </c>
    </row>
    <row r="57" spans="1:9" x14ac:dyDescent="0.25">
      <c r="A57" s="1">
        <v>56</v>
      </c>
      <c r="B57" s="1">
        <v>11</v>
      </c>
      <c r="C57" s="1">
        <v>11</v>
      </c>
      <c r="D57" s="1">
        <v>12</v>
      </c>
      <c r="E57" s="1">
        <v>11</v>
      </c>
      <c r="F57" s="1">
        <v>11</v>
      </c>
      <c r="G57" s="1">
        <f t="shared" si="0"/>
        <v>10.6325</v>
      </c>
      <c r="H57" s="1">
        <f t="shared" si="1"/>
        <v>22.689673480166363</v>
      </c>
      <c r="I57" s="1">
        <f t="shared" si="2"/>
        <v>-1.4246734801663621</v>
      </c>
    </row>
    <row r="58" spans="1:9" x14ac:dyDescent="0.25">
      <c r="A58" s="1">
        <v>57</v>
      </c>
      <c r="B58" s="1">
        <v>10</v>
      </c>
      <c r="C58" s="1">
        <v>10</v>
      </c>
      <c r="D58" s="1">
        <v>12</v>
      </c>
      <c r="E58" s="1">
        <v>12</v>
      </c>
      <c r="F58" s="1">
        <v>11</v>
      </c>
      <c r="G58" s="1">
        <f t="shared" si="0"/>
        <v>10.6325</v>
      </c>
      <c r="H58" s="1">
        <f t="shared" si="1"/>
        <v>22.689673480166363</v>
      </c>
      <c r="I58" s="1">
        <f t="shared" si="2"/>
        <v>-1.4246734801663621</v>
      </c>
    </row>
    <row r="59" spans="1:9" x14ac:dyDescent="0.25">
      <c r="A59" s="1">
        <v>58</v>
      </c>
      <c r="B59" s="1">
        <v>10</v>
      </c>
      <c r="C59" s="1">
        <v>11</v>
      </c>
      <c r="D59" s="1">
        <v>11</v>
      </c>
      <c r="E59" s="1">
        <v>11</v>
      </c>
      <c r="F59" s="1">
        <v>11</v>
      </c>
      <c r="G59" s="1">
        <f t="shared" si="0"/>
        <v>10.6325</v>
      </c>
      <c r="H59" s="1">
        <f t="shared" si="1"/>
        <v>22.689673480166363</v>
      </c>
      <c r="I59" s="1">
        <f t="shared" si="2"/>
        <v>-1.4246734801663621</v>
      </c>
    </row>
    <row r="60" spans="1:9" x14ac:dyDescent="0.25">
      <c r="A60" s="1">
        <v>59</v>
      </c>
      <c r="B60" s="1">
        <v>11</v>
      </c>
      <c r="C60" s="1">
        <v>11</v>
      </c>
      <c r="D60" s="1">
        <v>16</v>
      </c>
      <c r="E60" s="1">
        <v>16</v>
      </c>
      <c r="F60" s="1">
        <v>17</v>
      </c>
      <c r="G60" s="1">
        <f t="shared" si="0"/>
        <v>10.6325</v>
      </c>
      <c r="H60" s="1">
        <f t="shared" si="1"/>
        <v>22.689673480166363</v>
      </c>
      <c r="I60" s="1">
        <f t="shared" si="2"/>
        <v>-1.4246734801663621</v>
      </c>
    </row>
    <row r="61" spans="1:9" x14ac:dyDescent="0.25">
      <c r="A61" s="1">
        <v>60</v>
      </c>
      <c r="B61" s="1">
        <v>18</v>
      </c>
      <c r="C61" s="1">
        <v>17</v>
      </c>
      <c r="D61" s="1">
        <v>17</v>
      </c>
      <c r="E61" s="1">
        <v>16</v>
      </c>
      <c r="F61" s="1">
        <v>16</v>
      </c>
      <c r="G61" s="1">
        <f t="shared" si="0"/>
        <v>10.6325</v>
      </c>
      <c r="H61" s="1">
        <f t="shared" si="1"/>
        <v>22.689673480166363</v>
      </c>
      <c r="I61" s="1">
        <f t="shared" si="2"/>
        <v>-1.4246734801663621</v>
      </c>
    </row>
    <row r="62" spans="1:9" x14ac:dyDescent="0.25">
      <c r="A62" s="1">
        <v>61</v>
      </c>
      <c r="B62" s="1">
        <v>18</v>
      </c>
      <c r="C62" s="1">
        <v>17</v>
      </c>
      <c r="D62" s="1">
        <v>16</v>
      </c>
      <c r="E62" s="1">
        <v>16</v>
      </c>
      <c r="F62" s="1">
        <v>16</v>
      </c>
      <c r="G62" s="1">
        <f t="shared" si="0"/>
        <v>10.6325</v>
      </c>
      <c r="H62" s="1">
        <f t="shared" si="1"/>
        <v>22.689673480166363</v>
      </c>
      <c r="I62" s="1">
        <f t="shared" si="2"/>
        <v>-1.4246734801663621</v>
      </c>
    </row>
    <row r="63" spans="1:9" x14ac:dyDescent="0.25">
      <c r="A63" s="1">
        <v>62</v>
      </c>
      <c r="B63" s="1">
        <v>17</v>
      </c>
      <c r="C63" s="1">
        <v>17</v>
      </c>
      <c r="D63" s="1">
        <v>17</v>
      </c>
      <c r="E63" s="1">
        <v>17</v>
      </c>
      <c r="F63" s="1">
        <v>16</v>
      </c>
      <c r="G63" s="1">
        <f t="shared" si="0"/>
        <v>10.6325</v>
      </c>
      <c r="H63" s="1">
        <f t="shared" si="1"/>
        <v>22.689673480166363</v>
      </c>
      <c r="I63" s="1">
        <f t="shared" si="2"/>
        <v>-1.4246734801663621</v>
      </c>
    </row>
    <row r="64" spans="1:9" x14ac:dyDescent="0.25">
      <c r="A64" s="1">
        <v>63</v>
      </c>
      <c r="B64" s="1">
        <v>16</v>
      </c>
      <c r="C64" s="1">
        <v>16</v>
      </c>
      <c r="D64" s="1">
        <v>16</v>
      </c>
      <c r="E64" s="1">
        <v>15</v>
      </c>
      <c r="F64" s="1">
        <v>16</v>
      </c>
      <c r="G64" s="1">
        <f t="shared" si="0"/>
        <v>10.6325</v>
      </c>
      <c r="H64" s="1">
        <f t="shared" si="1"/>
        <v>22.689673480166363</v>
      </c>
      <c r="I64" s="1">
        <f t="shared" si="2"/>
        <v>-1.4246734801663621</v>
      </c>
    </row>
    <row r="65" spans="1:9" x14ac:dyDescent="0.25">
      <c r="A65" s="1">
        <v>64</v>
      </c>
      <c r="B65" s="1">
        <v>16</v>
      </c>
      <c r="C65" s="1">
        <v>17</v>
      </c>
      <c r="D65" s="1">
        <v>18</v>
      </c>
      <c r="E65" s="1">
        <v>16</v>
      </c>
      <c r="F65" s="1">
        <v>16</v>
      </c>
      <c r="G65" s="1">
        <f t="shared" si="0"/>
        <v>10.6325</v>
      </c>
      <c r="H65" s="1">
        <f t="shared" si="1"/>
        <v>22.689673480166363</v>
      </c>
      <c r="I65" s="1">
        <f t="shared" si="2"/>
        <v>-1.4246734801663621</v>
      </c>
    </row>
    <row r="66" spans="1:9" x14ac:dyDescent="0.25">
      <c r="A66" s="1">
        <v>65</v>
      </c>
      <c r="B66" s="1">
        <v>16</v>
      </c>
      <c r="C66" s="1">
        <v>17</v>
      </c>
      <c r="D66" s="1">
        <v>17</v>
      </c>
      <c r="E66" s="1">
        <v>17</v>
      </c>
      <c r="F66" s="1">
        <v>16</v>
      </c>
      <c r="G66" s="1">
        <f t="shared" si="0"/>
        <v>10.6325</v>
      </c>
      <c r="H66" s="1">
        <f t="shared" si="1"/>
        <v>22.689673480166363</v>
      </c>
      <c r="I66" s="1">
        <f t="shared" si="2"/>
        <v>-1.4246734801663621</v>
      </c>
    </row>
    <row r="67" spans="1:9" x14ac:dyDescent="0.25">
      <c r="A67" s="1">
        <v>66</v>
      </c>
      <c r="B67" s="1">
        <v>16</v>
      </c>
      <c r="C67" s="1">
        <v>17</v>
      </c>
      <c r="D67" s="1">
        <v>17</v>
      </c>
      <c r="E67" s="1">
        <v>17</v>
      </c>
      <c r="F67" s="1">
        <v>17</v>
      </c>
      <c r="G67" s="1">
        <f t="shared" ref="G67:G81" si="3">$O$1</f>
        <v>10.6325</v>
      </c>
      <c r="H67" s="1">
        <f t="shared" ref="H67:H81" si="4">G67+(3*$O$2)</f>
        <v>22.689673480166363</v>
      </c>
      <c r="I67" s="1">
        <f t="shared" ref="I67:I81" si="5">G67-(3*$O$2)</f>
        <v>-1.4246734801663621</v>
      </c>
    </row>
    <row r="68" spans="1:9" x14ac:dyDescent="0.25">
      <c r="A68" s="1">
        <v>67</v>
      </c>
      <c r="B68" s="1">
        <v>15</v>
      </c>
      <c r="C68" s="1">
        <v>15</v>
      </c>
      <c r="D68" s="1">
        <v>17</v>
      </c>
      <c r="E68" s="1">
        <v>16</v>
      </c>
      <c r="F68" s="1">
        <v>17</v>
      </c>
      <c r="G68" s="1">
        <f t="shared" si="3"/>
        <v>10.6325</v>
      </c>
      <c r="H68" s="1">
        <f t="shared" si="4"/>
        <v>22.689673480166363</v>
      </c>
      <c r="I68" s="1">
        <f t="shared" si="5"/>
        <v>-1.4246734801663621</v>
      </c>
    </row>
    <row r="69" spans="1:9" x14ac:dyDescent="0.25">
      <c r="A69" s="1">
        <v>68</v>
      </c>
      <c r="B69" s="1">
        <v>16</v>
      </c>
      <c r="C69" s="1">
        <v>15</v>
      </c>
      <c r="D69" s="1">
        <v>16</v>
      </c>
      <c r="E69" s="1">
        <v>17</v>
      </c>
      <c r="F69" s="1">
        <v>17</v>
      </c>
      <c r="G69" s="1">
        <f t="shared" si="3"/>
        <v>10.6325</v>
      </c>
      <c r="H69" s="1">
        <f t="shared" si="4"/>
        <v>22.689673480166363</v>
      </c>
      <c r="I69" s="1">
        <f t="shared" si="5"/>
        <v>-1.4246734801663621</v>
      </c>
    </row>
    <row r="70" spans="1:9" x14ac:dyDescent="0.25">
      <c r="A70" s="1">
        <v>69</v>
      </c>
      <c r="B70" s="1">
        <v>16</v>
      </c>
      <c r="C70" s="1">
        <v>16</v>
      </c>
      <c r="D70" s="1">
        <v>16</v>
      </c>
      <c r="E70" s="1">
        <v>18</v>
      </c>
      <c r="F70" s="1">
        <v>16</v>
      </c>
      <c r="G70" s="1">
        <f t="shared" si="3"/>
        <v>10.6325</v>
      </c>
      <c r="H70" s="1">
        <f t="shared" si="4"/>
        <v>22.689673480166363</v>
      </c>
      <c r="I70" s="1">
        <f t="shared" si="5"/>
        <v>-1.4246734801663621</v>
      </c>
    </row>
    <row r="71" spans="1:9" x14ac:dyDescent="0.25">
      <c r="A71" s="1">
        <v>70</v>
      </c>
      <c r="B71" s="1">
        <v>16</v>
      </c>
      <c r="C71" s="1">
        <v>15</v>
      </c>
      <c r="D71" s="1">
        <v>17</v>
      </c>
      <c r="E71" s="1">
        <v>16</v>
      </c>
      <c r="F71" s="1">
        <v>16</v>
      </c>
      <c r="G71" s="1">
        <f t="shared" si="3"/>
        <v>10.6325</v>
      </c>
      <c r="H71" s="1">
        <f t="shared" si="4"/>
        <v>22.689673480166363</v>
      </c>
      <c r="I71" s="1">
        <f t="shared" si="5"/>
        <v>-1.4246734801663621</v>
      </c>
    </row>
    <row r="72" spans="1:9" x14ac:dyDescent="0.25">
      <c r="A72" s="1">
        <v>71</v>
      </c>
      <c r="B72" s="1">
        <v>16</v>
      </c>
      <c r="C72" s="1">
        <v>15</v>
      </c>
      <c r="D72" s="1">
        <v>16</v>
      </c>
      <c r="E72" s="1">
        <v>15</v>
      </c>
      <c r="F72" s="1">
        <v>16</v>
      </c>
      <c r="G72" s="1">
        <f t="shared" si="3"/>
        <v>10.6325</v>
      </c>
      <c r="H72" s="1">
        <f t="shared" si="4"/>
        <v>22.689673480166363</v>
      </c>
      <c r="I72" s="1">
        <f t="shared" si="5"/>
        <v>-1.4246734801663621</v>
      </c>
    </row>
    <row r="73" spans="1:9" x14ac:dyDescent="0.25">
      <c r="A73" s="1">
        <v>72</v>
      </c>
      <c r="B73" s="1">
        <v>16</v>
      </c>
      <c r="C73" s="1">
        <v>16</v>
      </c>
      <c r="D73" s="1">
        <v>16</v>
      </c>
      <c r="E73" s="1">
        <v>16</v>
      </c>
      <c r="F73" s="1">
        <v>16</v>
      </c>
      <c r="G73" s="1">
        <f t="shared" si="3"/>
        <v>10.6325</v>
      </c>
      <c r="H73" s="1">
        <f t="shared" si="4"/>
        <v>22.689673480166363</v>
      </c>
      <c r="I73" s="1">
        <f t="shared" si="5"/>
        <v>-1.4246734801663621</v>
      </c>
    </row>
    <row r="74" spans="1:9" x14ac:dyDescent="0.25">
      <c r="A74" s="1">
        <v>73</v>
      </c>
      <c r="B74" s="1">
        <v>15</v>
      </c>
      <c r="C74" s="1">
        <v>15</v>
      </c>
      <c r="D74" s="1">
        <v>15</v>
      </c>
      <c r="E74" s="1">
        <v>16</v>
      </c>
      <c r="F74" s="1">
        <v>16</v>
      </c>
      <c r="G74" s="1">
        <f t="shared" si="3"/>
        <v>10.6325</v>
      </c>
      <c r="H74" s="1">
        <f t="shared" si="4"/>
        <v>22.689673480166363</v>
      </c>
      <c r="I74" s="1">
        <f t="shared" si="5"/>
        <v>-1.4246734801663621</v>
      </c>
    </row>
    <row r="75" spans="1:9" x14ac:dyDescent="0.25">
      <c r="A75" s="1">
        <v>74</v>
      </c>
      <c r="B75" s="1">
        <v>16</v>
      </c>
      <c r="C75" s="1">
        <v>15</v>
      </c>
      <c r="D75" s="1">
        <v>16</v>
      </c>
      <c r="E75" s="1">
        <v>16</v>
      </c>
      <c r="F75" s="1">
        <v>16</v>
      </c>
      <c r="G75" s="1">
        <f t="shared" si="3"/>
        <v>10.6325</v>
      </c>
      <c r="H75" s="1">
        <f t="shared" si="4"/>
        <v>22.689673480166363</v>
      </c>
      <c r="I75" s="1">
        <f t="shared" si="5"/>
        <v>-1.4246734801663621</v>
      </c>
    </row>
    <row r="76" spans="1:9" x14ac:dyDescent="0.25">
      <c r="A76" s="1">
        <v>75</v>
      </c>
      <c r="B76" s="1">
        <v>16</v>
      </c>
      <c r="C76" s="1">
        <v>16</v>
      </c>
      <c r="D76" s="1">
        <v>16</v>
      </c>
      <c r="E76" s="1">
        <v>16</v>
      </c>
      <c r="F76" s="1">
        <v>15</v>
      </c>
      <c r="G76" s="1">
        <f t="shared" si="3"/>
        <v>10.6325</v>
      </c>
      <c r="H76" s="1">
        <f t="shared" si="4"/>
        <v>22.689673480166363</v>
      </c>
      <c r="I76" s="1">
        <f t="shared" si="5"/>
        <v>-1.4246734801663621</v>
      </c>
    </row>
    <row r="77" spans="1:9" x14ac:dyDescent="0.25">
      <c r="A77" s="1">
        <v>76</v>
      </c>
      <c r="B77" s="1">
        <v>16</v>
      </c>
      <c r="C77" s="1">
        <v>16</v>
      </c>
      <c r="D77" s="1">
        <v>15</v>
      </c>
      <c r="E77" s="1">
        <v>16</v>
      </c>
      <c r="F77" s="1">
        <v>17</v>
      </c>
      <c r="G77" s="1">
        <f t="shared" si="3"/>
        <v>10.6325</v>
      </c>
      <c r="H77" s="1">
        <f t="shared" si="4"/>
        <v>22.689673480166363</v>
      </c>
      <c r="I77" s="1">
        <f t="shared" si="5"/>
        <v>-1.4246734801663621</v>
      </c>
    </row>
    <row r="78" spans="1:9" x14ac:dyDescent="0.25">
      <c r="A78" s="1">
        <v>77</v>
      </c>
      <c r="B78" s="1">
        <v>16</v>
      </c>
      <c r="C78" s="1">
        <v>16</v>
      </c>
      <c r="D78" s="1">
        <v>16</v>
      </c>
      <c r="E78" s="1">
        <v>16</v>
      </c>
      <c r="F78" s="1">
        <v>16</v>
      </c>
      <c r="G78" s="1">
        <f t="shared" si="3"/>
        <v>10.6325</v>
      </c>
      <c r="H78" s="1">
        <f t="shared" si="4"/>
        <v>22.689673480166363</v>
      </c>
      <c r="I78" s="1">
        <f t="shared" si="5"/>
        <v>-1.4246734801663621</v>
      </c>
    </row>
    <row r="79" spans="1:9" x14ac:dyDescent="0.25">
      <c r="A79" s="1">
        <v>78</v>
      </c>
      <c r="B79" s="1">
        <v>17</v>
      </c>
      <c r="C79" s="1">
        <v>16</v>
      </c>
      <c r="D79" s="1">
        <v>15</v>
      </c>
      <c r="E79" s="1">
        <v>16</v>
      </c>
      <c r="F79" s="1">
        <v>16</v>
      </c>
      <c r="G79" s="1">
        <f t="shared" si="3"/>
        <v>10.6325</v>
      </c>
      <c r="H79" s="1">
        <f t="shared" si="4"/>
        <v>22.689673480166363</v>
      </c>
      <c r="I79" s="1">
        <f t="shared" si="5"/>
        <v>-1.4246734801663621</v>
      </c>
    </row>
    <row r="80" spans="1:9" x14ac:dyDescent="0.25">
      <c r="A80" s="1">
        <v>79</v>
      </c>
      <c r="B80" s="1">
        <v>17</v>
      </c>
      <c r="C80" s="1">
        <v>17</v>
      </c>
      <c r="D80" s="1">
        <v>17</v>
      </c>
      <c r="E80" s="1">
        <v>16</v>
      </c>
      <c r="F80" s="1">
        <v>16</v>
      </c>
      <c r="G80" s="1">
        <f t="shared" si="3"/>
        <v>10.6325</v>
      </c>
      <c r="H80" s="1">
        <f t="shared" si="4"/>
        <v>22.689673480166363</v>
      </c>
      <c r="I80" s="1">
        <f t="shared" si="5"/>
        <v>-1.4246734801663621</v>
      </c>
    </row>
    <row r="81" spans="1:9" x14ac:dyDescent="0.25">
      <c r="A81" s="1">
        <v>80</v>
      </c>
      <c r="B81" s="1">
        <v>16</v>
      </c>
      <c r="C81" s="1">
        <v>16</v>
      </c>
      <c r="D81" s="1">
        <v>16</v>
      </c>
      <c r="E81" s="1">
        <v>16</v>
      </c>
      <c r="F81" s="1">
        <v>16</v>
      </c>
      <c r="G81" s="1">
        <f t="shared" si="3"/>
        <v>10.6325</v>
      </c>
      <c r="H81" s="1">
        <f t="shared" si="4"/>
        <v>22.689673480166363</v>
      </c>
      <c r="I81" s="1">
        <f t="shared" si="5"/>
        <v>-1.4246734801663621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82"/>
  <sheetViews>
    <sheetView tabSelected="1" workbookViewId="0">
      <selection activeCell="A2" activeCellId="1" sqref="B1:B1048576 A1:A1048576"/>
    </sheetView>
  </sheetViews>
  <sheetFormatPr defaultRowHeight="15" x14ac:dyDescent="0.25"/>
  <sheetData>
    <row r="2" spans="1:11" x14ac:dyDescent="0.25">
      <c r="A2" s="1" t="s">
        <v>0</v>
      </c>
      <c r="B2" s="2" t="s">
        <v>1</v>
      </c>
      <c r="C2" s="3" t="s">
        <v>2</v>
      </c>
      <c r="D2" t="s">
        <v>3</v>
      </c>
      <c r="E2" t="s">
        <v>4</v>
      </c>
      <c r="J2" t="s">
        <v>5</v>
      </c>
      <c r="K2">
        <f>AVERAGE(B3:B82)</f>
        <v>10.6</v>
      </c>
    </row>
    <row r="3" spans="1:11" x14ac:dyDescent="0.25">
      <c r="A3" s="1">
        <v>1</v>
      </c>
      <c r="B3" s="1">
        <v>7</v>
      </c>
      <c r="C3">
        <f>$K$2</f>
        <v>10.6</v>
      </c>
      <c r="D3">
        <f>C3+($K$3*3)</f>
        <v>22.462503417987797</v>
      </c>
      <c r="E3">
        <f>$K$2-($K$3*3)</f>
        <v>-1.2625034179877996</v>
      </c>
      <c r="J3" t="s">
        <v>6</v>
      </c>
      <c r="K3">
        <f>STDEV(B3:B82)</f>
        <v>3.9541678059959331</v>
      </c>
    </row>
    <row r="4" spans="1:11" x14ac:dyDescent="0.25">
      <c r="A4" s="1">
        <v>2</v>
      </c>
      <c r="B4" s="1">
        <v>6</v>
      </c>
      <c r="C4">
        <f t="shared" ref="C4:C67" si="0">$K$2</f>
        <v>10.6</v>
      </c>
      <c r="D4">
        <f t="shared" ref="D4:D67" si="1">C4+($K$3*3)</f>
        <v>22.462503417987797</v>
      </c>
      <c r="E4">
        <f t="shared" ref="E4:E67" si="2">$K$2-($K$3*3)</f>
        <v>-1.2625034179877996</v>
      </c>
    </row>
    <row r="5" spans="1:11" x14ac:dyDescent="0.25">
      <c r="A5" s="1">
        <v>3</v>
      </c>
      <c r="B5" s="1">
        <v>7</v>
      </c>
      <c r="C5">
        <f t="shared" si="0"/>
        <v>10.6</v>
      </c>
      <c r="D5">
        <f t="shared" si="1"/>
        <v>22.462503417987797</v>
      </c>
      <c r="E5">
        <f t="shared" si="2"/>
        <v>-1.2625034179877996</v>
      </c>
    </row>
    <row r="6" spans="1:11" x14ac:dyDescent="0.25">
      <c r="A6" s="1">
        <v>4</v>
      </c>
      <c r="B6" s="1">
        <v>6</v>
      </c>
      <c r="C6">
        <f t="shared" si="0"/>
        <v>10.6</v>
      </c>
      <c r="D6">
        <f t="shared" si="1"/>
        <v>22.462503417987797</v>
      </c>
      <c r="E6">
        <f t="shared" si="2"/>
        <v>-1.2625034179877996</v>
      </c>
    </row>
    <row r="7" spans="1:11" x14ac:dyDescent="0.25">
      <c r="A7" s="1">
        <v>5</v>
      </c>
      <c r="B7" s="1">
        <v>6</v>
      </c>
      <c r="C7">
        <f t="shared" si="0"/>
        <v>10.6</v>
      </c>
      <c r="D7">
        <f t="shared" si="1"/>
        <v>22.462503417987797</v>
      </c>
      <c r="E7">
        <f t="shared" si="2"/>
        <v>-1.2625034179877996</v>
      </c>
    </row>
    <row r="8" spans="1:11" x14ac:dyDescent="0.25">
      <c r="A8" s="1">
        <v>6</v>
      </c>
      <c r="B8" s="1">
        <v>6</v>
      </c>
      <c r="C8">
        <f t="shared" si="0"/>
        <v>10.6</v>
      </c>
      <c r="D8">
        <f t="shared" si="1"/>
        <v>22.462503417987797</v>
      </c>
      <c r="E8">
        <f t="shared" si="2"/>
        <v>-1.2625034179877996</v>
      </c>
    </row>
    <row r="9" spans="1:11" x14ac:dyDescent="0.25">
      <c r="A9" s="1">
        <v>7</v>
      </c>
      <c r="B9" s="1">
        <v>5</v>
      </c>
      <c r="C9">
        <f t="shared" si="0"/>
        <v>10.6</v>
      </c>
      <c r="D9">
        <f t="shared" si="1"/>
        <v>22.462503417987797</v>
      </c>
      <c r="E9">
        <f t="shared" si="2"/>
        <v>-1.2625034179877996</v>
      </c>
    </row>
    <row r="10" spans="1:11" x14ac:dyDescent="0.25">
      <c r="A10" s="1">
        <v>8</v>
      </c>
      <c r="B10" s="1">
        <v>4</v>
      </c>
      <c r="C10">
        <f t="shared" si="0"/>
        <v>10.6</v>
      </c>
      <c r="D10">
        <f t="shared" si="1"/>
        <v>22.462503417987797</v>
      </c>
      <c r="E10">
        <f t="shared" si="2"/>
        <v>-1.2625034179877996</v>
      </c>
    </row>
    <row r="11" spans="1:11" x14ac:dyDescent="0.25">
      <c r="A11" s="1">
        <v>9</v>
      </c>
      <c r="B11" s="1">
        <v>5</v>
      </c>
      <c r="C11">
        <f t="shared" si="0"/>
        <v>10.6</v>
      </c>
      <c r="D11">
        <f t="shared" si="1"/>
        <v>22.462503417987797</v>
      </c>
      <c r="E11">
        <f t="shared" si="2"/>
        <v>-1.2625034179877996</v>
      </c>
    </row>
    <row r="12" spans="1:11" x14ac:dyDescent="0.25">
      <c r="A12" s="1">
        <v>10</v>
      </c>
      <c r="B12" s="1">
        <v>5</v>
      </c>
      <c r="C12">
        <f t="shared" si="0"/>
        <v>10.6</v>
      </c>
      <c r="D12">
        <f t="shared" si="1"/>
        <v>22.462503417987797</v>
      </c>
      <c r="E12">
        <f t="shared" si="2"/>
        <v>-1.2625034179877996</v>
      </c>
    </row>
    <row r="13" spans="1:11" x14ac:dyDescent="0.25">
      <c r="A13" s="1">
        <v>11</v>
      </c>
      <c r="B13" s="1">
        <v>6</v>
      </c>
      <c r="C13">
        <f t="shared" si="0"/>
        <v>10.6</v>
      </c>
      <c r="D13">
        <f t="shared" si="1"/>
        <v>22.462503417987797</v>
      </c>
      <c r="E13">
        <f t="shared" si="2"/>
        <v>-1.2625034179877996</v>
      </c>
    </row>
    <row r="14" spans="1:11" x14ac:dyDescent="0.25">
      <c r="A14" s="1">
        <v>12</v>
      </c>
      <c r="B14" s="1">
        <v>7</v>
      </c>
      <c r="C14">
        <f t="shared" si="0"/>
        <v>10.6</v>
      </c>
      <c r="D14">
        <f t="shared" si="1"/>
        <v>22.462503417987797</v>
      </c>
      <c r="E14">
        <f t="shared" si="2"/>
        <v>-1.2625034179877996</v>
      </c>
    </row>
    <row r="15" spans="1:11" x14ac:dyDescent="0.25">
      <c r="A15" s="1">
        <v>13</v>
      </c>
      <c r="B15" s="1">
        <v>6</v>
      </c>
      <c r="C15">
        <f t="shared" si="0"/>
        <v>10.6</v>
      </c>
      <c r="D15">
        <f t="shared" si="1"/>
        <v>22.462503417987797</v>
      </c>
      <c r="E15">
        <f t="shared" si="2"/>
        <v>-1.2625034179877996</v>
      </c>
    </row>
    <row r="16" spans="1:11" x14ac:dyDescent="0.25">
      <c r="A16" s="1">
        <v>14</v>
      </c>
      <c r="B16" s="1">
        <v>6</v>
      </c>
      <c r="C16">
        <f t="shared" si="0"/>
        <v>10.6</v>
      </c>
      <c r="D16">
        <f t="shared" si="1"/>
        <v>22.462503417987797</v>
      </c>
      <c r="E16">
        <f t="shared" si="2"/>
        <v>-1.2625034179877996</v>
      </c>
    </row>
    <row r="17" spans="1:5" x14ac:dyDescent="0.25">
      <c r="A17" s="1">
        <v>15</v>
      </c>
      <c r="B17" s="1">
        <v>6</v>
      </c>
      <c r="C17">
        <f t="shared" si="0"/>
        <v>10.6</v>
      </c>
      <c r="D17">
        <f t="shared" si="1"/>
        <v>22.462503417987797</v>
      </c>
      <c r="E17">
        <f t="shared" si="2"/>
        <v>-1.2625034179877996</v>
      </c>
    </row>
    <row r="18" spans="1:5" x14ac:dyDescent="0.25">
      <c r="A18" s="1">
        <v>16</v>
      </c>
      <c r="B18" s="1">
        <v>6</v>
      </c>
      <c r="C18">
        <f t="shared" si="0"/>
        <v>10.6</v>
      </c>
      <c r="D18">
        <f t="shared" si="1"/>
        <v>22.462503417987797</v>
      </c>
      <c r="E18">
        <f t="shared" si="2"/>
        <v>-1.2625034179877996</v>
      </c>
    </row>
    <row r="19" spans="1:5" x14ac:dyDescent="0.25">
      <c r="A19" s="1">
        <v>17</v>
      </c>
      <c r="B19" s="1">
        <v>6</v>
      </c>
      <c r="C19">
        <f t="shared" si="0"/>
        <v>10.6</v>
      </c>
      <c r="D19">
        <f t="shared" si="1"/>
        <v>22.462503417987797</v>
      </c>
      <c r="E19">
        <f t="shared" si="2"/>
        <v>-1.2625034179877996</v>
      </c>
    </row>
    <row r="20" spans="1:5" x14ac:dyDescent="0.25">
      <c r="A20" s="1">
        <v>18</v>
      </c>
      <c r="B20" s="1">
        <v>6</v>
      </c>
      <c r="C20">
        <f t="shared" si="0"/>
        <v>10.6</v>
      </c>
      <c r="D20">
        <f t="shared" si="1"/>
        <v>22.462503417987797</v>
      </c>
      <c r="E20">
        <f t="shared" si="2"/>
        <v>-1.2625034179877996</v>
      </c>
    </row>
    <row r="21" spans="1:5" x14ac:dyDescent="0.25">
      <c r="A21" s="1">
        <v>19</v>
      </c>
      <c r="B21" s="1">
        <v>6</v>
      </c>
      <c r="C21">
        <f t="shared" si="0"/>
        <v>10.6</v>
      </c>
      <c r="D21">
        <f t="shared" si="1"/>
        <v>22.462503417987797</v>
      </c>
      <c r="E21">
        <f t="shared" si="2"/>
        <v>-1.2625034179877996</v>
      </c>
    </row>
    <row r="22" spans="1:5" x14ac:dyDescent="0.25">
      <c r="A22" s="1">
        <v>20</v>
      </c>
      <c r="B22" s="1">
        <v>5</v>
      </c>
      <c r="C22">
        <f t="shared" si="0"/>
        <v>10.6</v>
      </c>
      <c r="D22">
        <f t="shared" si="1"/>
        <v>22.462503417987797</v>
      </c>
      <c r="E22">
        <f t="shared" si="2"/>
        <v>-1.2625034179877996</v>
      </c>
    </row>
    <row r="23" spans="1:5" x14ac:dyDescent="0.25">
      <c r="A23" s="1">
        <v>21</v>
      </c>
      <c r="B23" s="1">
        <v>9</v>
      </c>
      <c r="C23">
        <f t="shared" si="0"/>
        <v>10.6</v>
      </c>
      <c r="D23">
        <f t="shared" si="1"/>
        <v>22.462503417987797</v>
      </c>
      <c r="E23">
        <f t="shared" si="2"/>
        <v>-1.2625034179877996</v>
      </c>
    </row>
    <row r="24" spans="1:5" x14ac:dyDescent="0.25">
      <c r="A24" s="1">
        <v>22</v>
      </c>
      <c r="B24" s="1">
        <v>10</v>
      </c>
      <c r="C24">
        <f t="shared" si="0"/>
        <v>10.6</v>
      </c>
      <c r="D24">
        <f t="shared" si="1"/>
        <v>22.462503417987797</v>
      </c>
      <c r="E24">
        <f t="shared" si="2"/>
        <v>-1.2625034179877996</v>
      </c>
    </row>
    <row r="25" spans="1:5" x14ac:dyDescent="0.25">
      <c r="A25" s="1">
        <v>23</v>
      </c>
      <c r="B25" s="1">
        <v>10</v>
      </c>
      <c r="C25">
        <f t="shared" si="0"/>
        <v>10.6</v>
      </c>
      <c r="D25">
        <f t="shared" si="1"/>
        <v>22.462503417987797</v>
      </c>
      <c r="E25">
        <f t="shared" si="2"/>
        <v>-1.2625034179877996</v>
      </c>
    </row>
    <row r="26" spans="1:5" x14ac:dyDescent="0.25">
      <c r="A26" s="1">
        <v>24</v>
      </c>
      <c r="B26" s="1">
        <v>10</v>
      </c>
      <c r="C26">
        <f t="shared" si="0"/>
        <v>10.6</v>
      </c>
      <c r="D26">
        <f t="shared" si="1"/>
        <v>22.462503417987797</v>
      </c>
      <c r="E26">
        <f t="shared" si="2"/>
        <v>-1.2625034179877996</v>
      </c>
    </row>
    <row r="27" spans="1:5" x14ac:dyDescent="0.25">
      <c r="A27" s="1">
        <v>25</v>
      </c>
      <c r="B27" s="1">
        <v>10</v>
      </c>
      <c r="C27">
        <f t="shared" si="0"/>
        <v>10.6</v>
      </c>
      <c r="D27">
        <f t="shared" si="1"/>
        <v>22.462503417987797</v>
      </c>
      <c r="E27">
        <f t="shared" si="2"/>
        <v>-1.2625034179877996</v>
      </c>
    </row>
    <row r="28" spans="1:5" x14ac:dyDescent="0.25">
      <c r="A28" s="1">
        <v>26</v>
      </c>
      <c r="B28" s="1">
        <v>10</v>
      </c>
      <c r="C28">
        <f t="shared" si="0"/>
        <v>10.6</v>
      </c>
      <c r="D28">
        <f t="shared" si="1"/>
        <v>22.462503417987797</v>
      </c>
      <c r="E28">
        <f t="shared" si="2"/>
        <v>-1.2625034179877996</v>
      </c>
    </row>
    <row r="29" spans="1:5" x14ac:dyDescent="0.25">
      <c r="A29" s="1">
        <v>27</v>
      </c>
      <c r="B29" s="1">
        <v>11</v>
      </c>
      <c r="C29">
        <f t="shared" si="0"/>
        <v>10.6</v>
      </c>
      <c r="D29">
        <f t="shared" si="1"/>
        <v>22.462503417987797</v>
      </c>
      <c r="E29">
        <f t="shared" si="2"/>
        <v>-1.2625034179877996</v>
      </c>
    </row>
    <row r="30" spans="1:5" x14ac:dyDescent="0.25">
      <c r="A30" s="1">
        <v>28</v>
      </c>
      <c r="B30" s="1">
        <v>11</v>
      </c>
      <c r="C30">
        <f t="shared" si="0"/>
        <v>10.6</v>
      </c>
      <c r="D30">
        <f t="shared" si="1"/>
        <v>22.462503417987797</v>
      </c>
      <c r="E30">
        <f t="shared" si="2"/>
        <v>-1.2625034179877996</v>
      </c>
    </row>
    <row r="31" spans="1:5" x14ac:dyDescent="0.25">
      <c r="A31" s="1">
        <v>29</v>
      </c>
      <c r="B31" s="1">
        <v>10</v>
      </c>
      <c r="C31">
        <f t="shared" si="0"/>
        <v>10.6</v>
      </c>
      <c r="D31">
        <f t="shared" si="1"/>
        <v>22.462503417987797</v>
      </c>
      <c r="E31">
        <f t="shared" si="2"/>
        <v>-1.2625034179877996</v>
      </c>
    </row>
    <row r="32" spans="1:5" x14ac:dyDescent="0.25">
      <c r="A32" s="1">
        <v>30</v>
      </c>
      <c r="B32" s="1">
        <v>10</v>
      </c>
      <c r="C32">
        <f t="shared" si="0"/>
        <v>10.6</v>
      </c>
      <c r="D32">
        <f t="shared" si="1"/>
        <v>22.462503417987797</v>
      </c>
      <c r="E32">
        <f t="shared" si="2"/>
        <v>-1.2625034179877996</v>
      </c>
    </row>
    <row r="33" spans="1:5" x14ac:dyDescent="0.25">
      <c r="A33" s="1">
        <v>31</v>
      </c>
      <c r="B33" s="1">
        <v>10</v>
      </c>
      <c r="C33">
        <f t="shared" si="0"/>
        <v>10.6</v>
      </c>
      <c r="D33">
        <f t="shared" si="1"/>
        <v>22.462503417987797</v>
      </c>
      <c r="E33">
        <f t="shared" si="2"/>
        <v>-1.2625034179877996</v>
      </c>
    </row>
    <row r="34" spans="1:5" x14ac:dyDescent="0.25">
      <c r="A34" s="1">
        <v>32</v>
      </c>
      <c r="B34" s="1">
        <v>11</v>
      </c>
      <c r="C34">
        <f t="shared" si="0"/>
        <v>10.6</v>
      </c>
      <c r="D34">
        <f t="shared" si="1"/>
        <v>22.462503417987797</v>
      </c>
      <c r="E34">
        <f t="shared" si="2"/>
        <v>-1.2625034179877996</v>
      </c>
    </row>
    <row r="35" spans="1:5" x14ac:dyDescent="0.25">
      <c r="A35" s="1">
        <v>33</v>
      </c>
      <c r="B35" s="1">
        <v>11</v>
      </c>
      <c r="C35">
        <f t="shared" si="0"/>
        <v>10.6</v>
      </c>
      <c r="D35">
        <f t="shared" si="1"/>
        <v>22.462503417987797</v>
      </c>
      <c r="E35">
        <f t="shared" si="2"/>
        <v>-1.2625034179877996</v>
      </c>
    </row>
    <row r="36" spans="1:5" x14ac:dyDescent="0.25">
      <c r="A36" s="1">
        <v>34</v>
      </c>
      <c r="B36" s="1">
        <v>6</v>
      </c>
      <c r="C36">
        <f t="shared" si="0"/>
        <v>10.6</v>
      </c>
      <c r="D36">
        <f t="shared" si="1"/>
        <v>22.462503417987797</v>
      </c>
      <c r="E36">
        <f t="shared" si="2"/>
        <v>-1.2625034179877996</v>
      </c>
    </row>
    <row r="37" spans="1:5" x14ac:dyDescent="0.25">
      <c r="A37" s="1">
        <v>35</v>
      </c>
      <c r="B37" s="1">
        <v>7</v>
      </c>
      <c r="C37">
        <f t="shared" si="0"/>
        <v>10.6</v>
      </c>
      <c r="D37">
        <f t="shared" si="1"/>
        <v>22.462503417987797</v>
      </c>
      <c r="E37">
        <f t="shared" si="2"/>
        <v>-1.2625034179877996</v>
      </c>
    </row>
    <row r="38" spans="1:5" x14ac:dyDescent="0.25">
      <c r="A38" s="1">
        <v>36</v>
      </c>
      <c r="B38" s="1">
        <v>6</v>
      </c>
      <c r="C38">
        <f t="shared" si="0"/>
        <v>10.6</v>
      </c>
      <c r="D38">
        <f t="shared" si="1"/>
        <v>22.462503417987797</v>
      </c>
      <c r="E38">
        <f t="shared" si="2"/>
        <v>-1.2625034179877996</v>
      </c>
    </row>
    <row r="39" spans="1:5" x14ac:dyDescent="0.25">
      <c r="A39" s="1">
        <v>37</v>
      </c>
      <c r="B39" s="1">
        <v>6</v>
      </c>
      <c r="C39">
        <f t="shared" si="0"/>
        <v>10.6</v>
      </c>
      <c r="D39">
        <f t="shared" si="1"/>
        <v>22.462503417987797</v>
      </c>
      <c r="E39">
        <f t="shared" si="2"/>
        <v>-1.2625034179877996</v>
      </c>
    </row>
    <row r="40" spans="1:5" x14ac:dyDescent="0.25">
      <c r="A40" s="1">
        <v>38</v>
      </c>
      <c r="B40" s="1">
        <v>10</v>
      </c>
      <c r="C40">
        <f t="shared" si="0"/>
        <v>10.6</v>
      </c>
      <c r="D40">
        <f t="shared" si="1"/>
        <v>22.462503417987797</v>
      </c>
      <c r="E40">
        <f t="shared" si="2"/>
        <v>-1.2625034179877996</v>
      </c>
    </row>
    <row r="41" spans="1:5" x14ac:dyDescent="0.25">
      <c r="A41" s="1">
        <v>39</v>
      </c>
      <c r="B41" s="1">
        <v>10</v>
      </c>
      <c r="C41">
        <f t="shared" si="0"/>
        <v>10.6</v>
      </c>
      <c r="D41">
        <f t="shared" si="1"/>
        <v>22.462503417987797</v>
      </c>
      <c r="E41">
        <f t="shared" si="2"/>
        <v>-1.2625034179877996</v>
      </c>
    </row>
    <row r="42" spans="1:5" x14ac:dyDescent="0.25">
      <c r="A42" s="1">
        <v>40</v>
      </c>
      <c r="B42" s="1">
        <v>10</v>
      </c>
      <c r="C42">
        <f t="shared" si="0"/>
        <v>10.6</v>
      </c>
      <c r="D42">
        <f t="shared" si="1"/>
        <v>22.462503417987797</v>
      </c>
      <c r="E42">
        <f t="shared" si="2"/>
        <v>-1.2625034179877996</v>
      </c>
    </row>
    <row r="43" spans="1:5" x14ac:dyDescent="0.25">
      <c r="A43" s="1">
        <v>41</v>
      </c>
      <c r="B43" s="1">
        <v>10</v>
      </c>
      <c r="C43">
        <f t="shared" si="0"/>
        <v>10.6</v>
      </c>
      <c r="D43">
        <f t="shared" si="1"/>
        <v>22.462503417987797</v>
      </c>
      <c r="E43">
        <f t="shared" si="2"/>
        <v>-1.2625034179877996</v>
      </c>
    </row>
    <row r="44" spans="1:5" x14ac:dyDescent="0.25">
      <c r="A44" s="1">
        <v>42</v>
      </c>
      <c r="B44" s="1">
        <v>11</v>
      </c>
      <c r="C44">
        <f t="shared" si="0"/>
        <v>10.6</v>
      </c>
      <c r="D44">
        <f t="shared" si="1"/>
        <v>22.462503417987797</v>
      </c>
      <c r="E44">
        <f t="shared" si="2"/>
        <v>-1.2625034179877996</v>
      </c>
    </row>
    <row r="45" spans="1:5" x14ac:dyDescent="0.25">
      <c r="A45" s="1">
        <v>43</v>
      </c>
      <c r="B45" s="1">
        <v>10</v>
      </c>
      <c r="C45">
        <f t="shared" si="0"/>
        <v>10.6</v>
      </c>
      <c r="D45">
        <f t="shared" si="1"/>
        <v>22.462503417987797</v>
      </c>
      <c r="E45">
        <f t="shared" si="2"/>
        <v>-1.2625034179877996</v>
      </c>
    </row>
    <row r="46" spans="1:5" x14ac:dyDescent="0.25">
      <c r="A46" s="1">
        <v>44</v>
      </c>
      <c r="B46" s="1">
        <v>11</v>
      </c>
      <c r="C46">
        <f t="shared" si="0"/>
        <v>10.6</v>
      </c>
      <c r="D46">
        <f t="shared" si="1"/>
        <v>22.462503417987797</v>
      </c>
      <c r="E46">
        <f t="shared" si="2"/>
        <v>-1.2625034179877996</v>
      </c>
    </row>
    <row r="47" spans="1:5" x14ac:dyDescent="0.25">
      <c r="A47" s="1">
        <v>45</v>
      </c>
      <c r="B47" s="1">
        <v>10</v>
      </c>
      <c r="C47">
        <f t="shared" si="0"/>
        <v>10.6</v>
      </c>
      <c r="D47">
        <f t="shared" si="1"/>
        <v>22.462503417987797</v>
      </c>
      <c r="E47">
        <f t="shared" si="2"/>
        <v>-1.2625034179877996</v>
      </c>
    </row>
    <row r="48" spans="1:5" x14ac:dyDescent="0.25">
      <c r="A48" s="1">
        <v>46</v>
      </c>
      <c r="B48" s="1">
        <v>10</v>
      </c>
      <c r="C48">
        <f t="shared" si="0"/>
        <v>10.6</v>
      </c>
      <c r="D48">
        <f t="shared" si="1"/>
        <v>22.462503417987797</v>
      </c>
      <c r="E48">
        <f t="shared" si="2"/>
        <v>-1.2625034179877996</v>
      </c>
    </row>
    <row r="49" spans="1:5" x14ac:dyDescent="0.25">
      <c r="A49" s="1">
        <v>47</v>
      </c>
      <c r="B49" s="1">
        <v>10</v>
      </c>
      <c r="C49">
        <f t="shared" si="0"/>
        <v>10.6</v>
      </c>
      <c r="D49">
        <f t="shared" si="1"/>
        <v>22.462503417987797</v>
      </c>
      <c r="E49">
        <f t="shared" si="2"/>
        <v>-1.2625034179877996</v>
      </c>
    </row>
    <row r="50" spans="1:5" x14ac:dyDescent="0.25">
      <c r="A50" s="1">
        <v>48</v>
      </c>
      <c r="B50" s="1">
        <v>10</v>
      </c>
      <c r="C50">
        <f t="shared" si="0"/>
        <v>10.6</v>
      </c>
      <c r="D50">
        <f t="shared" si="1"/>
        <v>22.462503417987797</v>
      </c>
      <c r="E50">
        <f t="shared" si="2"/>
        <v>-1.2625034179877996</v>
      </c>
    </row>
    <row r="51" spans="1:5" x14ac:dyDescent="0.25">
      <c r="A51" s="1">
        <v>49</v>
      </c>
      <c r="B51" s="1">
        <v>10</v>
      </c>
      <c r="C51">
        <f t="shared" si="0"/>
        <v>10.6</v>
      </c>
      <c r="D51">
        <f t="shared" si="1"/>
        <v>22.462503417987797</v>
      </c>
      <c r="E51">
        <f t="shared" si="2"/>
        <v>-1.2625034179877996</v>
      </c>
    </row>
    <row r="52" spans="1:5" x14ac:dyDescent="0.25">
      <c r="A52" s="1">
        <v>50</v>
      </c>
      <c r="B52" s="1">
        <v>12</v>
      </c>
      <c r="C52">
        <f t="shared" si="0"/>
        <v>10.6</v>
      </c>
      <c r="D52">
        <f t="shared" si="1"/>
        <v>22.462503417987797</v>
      </c>
      <c r="E52">
        <f t="shared" si="2"/>
        <v>-1.2625034179877996</v>
      </c>
    </row>
    <row r="53" spans="1:5" x14ac:dyDescent="0.25">
      <c r="A53" s="1">
        <v>51</v>
      </c>
      <c r="B53" s="1">
        <v>12</v>
      </c>
      <c r="C53">
        <f t="shared" si="0"/>
        <v>10.6</v>
      </c>
      <c r="D53">
        <f t="shared" si="1"/>
        <v>22.462503417987797</v>
      </c>
      <c r="E53">
        <f t="shared" si="2"/>
        <v>-1.2625034179877996</v>
      </c>
    </row>
    <row r="54" spans="1:5" x14ac:dyDescent="0.25">
      <c r="A54" s="1">
        <v>52</v>
      </c>
      <c r="B54" s="1">
        <v>12</v>
      </c>
      <c r="C54">
        <f t="shared" si="0"/>
        <v>10.6</v>
      </c>
      <c r="D54">
        <f t="shared" si="1"/>
        <v>22.462503417987797</v>
      </c>
      <c r="E54">
        <f t="shared" si="2"/>
        <v>-1.2625034179877996</v>
      </c>
    </row>
    <row r="55" spans="1:5" x14ac:dyDescent="0.25">
      <c r="A55" s="1">
        <v>53</v>
      </c>
      <c r="B55" s="1">
        <v>10</v>
      </c>
      <c r="C55">
        <f t="shared" si="0"/>
        <v>10.6</v>
      </c>
      <c r="D55">
        <f t="shared" si="1"/>
        <v>22.462503417987797</v>
      </c>
      <c r="E55">
        <f t="shared" si="2"/>
        <v>-1.2625034179877996</v>
      </c>
    </row>
    <row r="56" spans="1:5" x14ac:dyDescent="0.25">
      <c r="A56" s="1">
        <v>54</v>
      </c>
      <c r="B56" s="1">
        <v>11</v>
      </c>
      <c r="C56">
        <f t="shared" si="0"/>
        <v>10.6</v>
      </c>
      <c r="D56">
        <f t="shared" si="1"/>
        <v>22.462503417987797</v>
      </c>
      <c r="E56">
        <f t="shared" si="2"/>
        <v>-1.2625034179877996</v>
      </c>
    </row>
    <row r="57" spans="1:5" x14ac:dyDescent="0.25">
      <c r="A57" s="1">
        <v>55</v>
      </c>
      <c r="B57" s="1">
        <v>11</v>
      </c>
      <c r="C57">
        <f t="shared" si="0"/>
        <v>10.6</v>
      </c>
      <c r="D57">
        <f t="shared" si="1"/>
        <v>22.462503417987797</v>
      </c>
      <c r="E57">
        <f t="shared" si="2"/>
        <v>-1.2625034179877996</v>
      </c>
    </row>
    <row r="58" spans="1:5" x14ac:dyDescent="0.25">
      <c r="A58" s="1">
        <v>56</v>
      </c>
      <c r="B58" s="1">
        <v>11</v>
      </c>
      <c r="C58">
        <f t="shared" si="0"/>
        <v>10.6</v>
      </c>
      <c r="D58">
        <f t="shared" si="1"/>
        <v>22.462503417987797</v>
      </c>
      <c r="E58">
        <f t="shared" si="2"/>
        <v>-1.2625034179877996</v>
      </c>
    </row>
    <row r="59" spans="1:5" x14ac:dyDescent="0.25">
      <c r="A59" s="1">
        <v>57</v>
      </c>
      <c r="B59" s="1">
        <v>10</v>
      </c>
      <c r="C59">
        <f t="shared" si="0"/>
        <v>10.6</v>
      </c>
      <c r="D59">
        <f t="shared" si="1"/>
        <v>22.462503417987797</v>
      </c>
      <c r="E59">
        <f t="shared" si="2"/>
        <v>-1.2625034179877996</v>
      </c>
    </row>
    <row r="60" spans="1:5" x14ac:dyDescent="0.25">
      <c r="A60" s="1">
        <v>58</v>
      </c>
      <c r="B60" s="1">
        <v>10</v>
      </c>
      <c r="C60">
        <f t="shared" si="0"/>
        <v>10.6</v>
      </c>
      <c r="D60">
        <f t="shared" si="1"/>
        <v>22.462503417987797</v>
      </c>
      <c r="E60">
        <f t="shared" si="2"/>
        <v>-1.2625034179877996</v>
      </c>
    </row>
    <row r="61" spans="1:5" x14ac:dyDescent="0.25">
      <c r="A61" s="1">
        <v>59</v>
      </c>
      <c r="B61" s="1">
        <v>11</v>
      </c>
      <c r="C61">
        <f t="shared" si="0"/>
        <v>10.6</v>
      </c>
      <c r="D61">
        <f t="shared" si="1"/>
        <v>22.462503417987797</v>
      </c>
      <c r="E61">
        <f t="shared" si="2"/>
        <v>-1.2625034179877996</v>
      </c>
    </row>
    <row r="62" spans="1:5" x14ac:dyDescent="0.25">
      <c r="A62" s="1">
        <v>60</v>
      </c>
      <c r="B62" s="1">
        <v>18</v>
      </c>
      <c r="C62">
        <f t="shared" si="0"/>
        <v>10.6</v>
      </c>
      <c r="D62">
        <f t="shared" si="1"/>
        <v>22.462503417987797</v>
      </c>
      <c r="E62">
        <f t="shared" si="2"/>
        <v>-1.2625034179877996</v>
      </c>
    </row>
    <row r="63" spans="1:5" x14ac:dyDescent="0.25">
      <c r="A63" s="1">
        <v>61</v>
      </c>
      <c r="B63" s="1">
        <v>18</v>
      </c>
      <c r="C63">
        <f t="shared" si="0"/>
        <v>10.6</v>
      </c>
      <c r="D63">
        <f t="shared" si="1"/>
        <v>22.462503417987797</v>
      </c>
      <c r="E63">
        <f t="shared" si="2"/>
        <v>-1.2625034179877996</v>
      </c>
    </row>
    <row r="64" spans="1:5" x14ac:dyDescent="0.25">
      <c r="A64" s="1">
        <v>62</v>
      </c>
      <c r="B64" s="1">
        <v>17</v>
      </c>
      <c r="C64">
        <f t="shared" si="0"/>
        <v>10.6</v>
      </c>
      <c r="D64">
        <f t="shared" si="1"/>
        <v>22.462503417987797</v>
      </c>
      <c r="E64">
        <f t="shared" si="2"/>
        <v>-1.2625034179877996</v>
      </c>
    </row>
    <row r="65" spans="1:5" x14ac:dyDescent="0.25">
      <c r="A65" s="1">
        <v>63</v>
      </c>
      <c r="B65" s="1">
        <v>16</v>
      </c>
      <c r="C65">
        <f t="shared" si="0"/>
        <v>10.6</v>
      </c>
      <c r="D65">
        <f t="shared" si="1"/>
        <v>22.462503417987797</v>
      </c>
      <c r="E65">
        <f t="shared" si="2"/>
        <v>-1.2625034179877996</v>
      </c>
    </row>
    <row r="66" spans="1:5" x14ac:dyDescent="0.25">
      <c r="A66" s="1">
        <v>64</v>
      </c>
      <c r="B66" s="1">
        <v>16</v>
      </c>
      <c r="C66">
        <f t="shared" si="0"/>
        <v>10.6</v>
      </c>
      <c r="D66">
        <f t="shared" si="1"/>
        <v>22.462503417987797</v>
      </c>
      <c r="E66">
        <f t="shared" si="2"/>
        <v>-1.2625034179877996</v>
      </c>
    </row>
    <row r="67" spans="1:5" x14ac:dyDescent="0.25">
      <c r="A67" s="1">
        <v>65</v>
      </c>
      <c r="B67" s="1">
        <v>16</v>
      </c>
      <c r="C67">
        <f t="shared" si="0"/>
        <v>10.6</v>
      </c>
      <c r="D67">
        <f t="shared" si="1"/>
        <v>22.462503417987797</v>
      </c>
      <c r="E67">
        <f t="shared" si="2"/>
        <v>-1.2625034179877996</v>
      </c>
    </row>
    <row r="68" spans="1:5" x14ac:dyDescent="0.25">
      <c r="A68" s="1">
        <v>66</v>
      </c>
      <c r="B68" s="1">
        <v>16</v>
      </c>
      <c r="C68">
        <f t="shared" ref="C68:C82" si="3">$K$2</f>
        <v>10.6</v>
      </c>
      <c r="D68">
        <f t="shared" ref="D68:D82" si="4">C68+($K$3*3)</f>
        <v>22.462503417987797</v>
      </c>
      <c r="E68">
        <f t="shared" ref="E68:E82" si="5">$K$2-($K$3*3)</f>
        <v>-1.2625034179877996</v>
      </c>
    </row>
    <row r="69" spans="1:5" x14ac:dyDescent="0.25">
      <c r="A69" s="1">
        <v>67</v>
      </c>
      <c r="B69" s="1">
        <v>15</v>
      </c>
      <c r="C69">
        <f t="shared" si="3"/>
        <v>10.6</v>
      </c>
      <c r="D69">
        <f t="shared" si="4"/>
        <v>22.462503417987797</v>
      </c>
      <c r="E69">
        <f t="shared" si="5"/>
        <v>-1.2625034179877996</v>
      </c>
    </row>
    <row r="70" spans="1:5" x14ac:dyDescent="0.25">
      <c r="A70" s="1">
        <v>68</v>
      </c>
      <c r="B70" s="1">
        <v>16</v>
      </c>
      <c r="C70">
        <f t="shared" si="3"/>
        <v>10.6</v>
      </c>
      <c r="D70">
        <f t="shared" si="4"/>
        <v>22.462503417987797</v>
      </c>
      <c r="E70">
        <f t="shared" si="5"/>
        <v>-1.2625034179877996</v>
      </c>
    </row>
    <row r="71" spans="1:5" x14ac:dyDescent="0.25">
      <c r="A71" s="1">
        <v>69</v>
      </c>
      <c r="B71" s="1">
        <v>16</v>
      </c>
      <c r="C71">
        <f t="shared" si="3"/>
        <v>10.6</v>
      </c>
      <c r="D71">
        <f t="shared" si="4"/>
        <v>22.462503417987797</v>
      </c>
      <c r="E71">
        <f t="shared" si="5"/>
        <v>-1.2625034179877996</v>
      </c>
    </row>
    <row r="72" spans="1:5" x14ac:dyDescent="0.25">
      <c r="A72" s="1">
        <v>70</v>
      </c>
      <c r="B72" s="1">
        <v>16</v>
      </c>
      <c r="C72">
        <f t="shared" si="3"/>
        <v>10.6</v>
      </c>
      <c r="D72">
        <f t="shared" si="4"/>
        <v>22.462503417987797</v>
      </c>
      <c r="E72">
        <f t="shared" si="5"/>
        <v>-1.2625034179877996</v>
      </c>
    </row>
    <row r="73" spans="1:5" x14ac:dyDescent="0.25">
      <c r="A73" s="1">
        <v>71</v>
      </c>
      <c r="B73" s="1">
        <v>16</v>
      </c>
      <c r="C73">
        <f t="shared" si="3"/>
        <v>10.6</v>
      </c>
      <c r="D73">
        <f t="shared" si="4"/>
        <v>22.462503417987797</v>
      </c>
      <c r="E73">
        <f t="shared" si="5"/>
        <v>-1.2625034179877996</v>
      </c>
    </row>
    <row r="74" spans="1:5" x14ac:dyDescent="0.25">
      <c r="A74" s="1">
        <v>72</v>
      </c>
      <c r="B74" s="1">
        <v>16</v>
      </c>
      <c r="C74">
        <f t="shared" si="3"/>
        <v>10.6</v>
      </c>
      <c r="D74">
        <f t="shared" si="4"/>
        <v>22.462503417987797</v>
      </c>
      <c r="E74">
        <f t="shared" si="5"/>
        <v>-1.2625034179877996</v>
      </c>
    </row>
    <row r="75" spans="1:5" x14ac:dyDescent="0.25">
      <c r="A75" s="1">
        <v>73</v>
      </c>
      <c r="B75" s="1">
        <v>15</v>
      </c>
      <c r="C75">
        <f t="shared" si="3"/>
        <v>10.6</v>
      </c>
      <c r="D75">
        <f t="shared" si="4"/>
        <v>22.462503417987797</v>
      </c>
      <c r="E75">
        <f t="shared" si="5"/>
        <v>-1.2625034179877996</v>
      </c>
    </row>
    <row r="76" spans="1:5" x14ac:dyDescent="0.25">
      <c r="A76" s="1">
        <v>74</v>
      </c>
      <c r="B76" s="1">
        <v>16</v>
      </c>
      <c r="C76">
        <f t="shared" si="3"/>
        <v>10.6</v>
      </c>
      <c r="D76">
        <f t="shared" si="4"/>
        <v>22.462503417987797</v>
      </c>
      <c r="E76">
        <f t="shared" si="5"/>
        <v>-1.2625034179877996</v>
      </c>
    </row>
    <row r="77" spans="1:5" x14ac:dyDescent="0.25">
      <c r="A77" s="1">
        <v>75</v>
      </c>
      <c r="B77" s="1">
        <v>16</v>
      </c>
      <c r="C77">
        <f t="shared" si="3"/>
        <v>10.6</v>
      </c>
      <c r="D77">
        <f t="shared" si="4"/>
        <v>22.462503417987797</v>
      </c>
      <c r="E77">
        <f t="shared" si="5"/>
        <v>-1.2625034179877996</v>
      </c>
    </row>
    <row r="78" spans="1:5" x14ac:dyDescent="0.25">
      <c r="A78" s="1">
        <v>76</v>
      </c>
      <c r="B78" s="1">
        <v>16</v>
      </c>
      <c r="C78">
        <f t="shared" si="3"/>
        <v>10.6</v>
      </c>
      <c r="D78">
        <f t="shared" si="4"/>
        <v>22.462503417987797</v>
      </c>
      <c r="E78">
        <f t="shared" si="5"/>
        <v>-1.2625034179877996</v>
      </c>
    </row>
    <row r="79" spans="1:5" x14ac:dyDescent="0.25">
      <c r="A79" s="1">
        <v>77</v>
      </c>
      <c r="B79" s="1">
        <v>16</v>
      </c>
      <c r="C79">
        <f t="shared" si="3"/>
        <v>10.6</v>
      </c>
      <c r="D79">
        <f t="shared" si="4"/>
        <v>22.462503417987797</v>
      </c>
      <c r="E79">
        <f t="shared" si="5"/>
        <v>-1.2625034179877996</v>
      </c>
    </row>
    <row r="80" spans="1:5" x14ac:dyDescent="0.25">
      <c r="A80" s="1">
        <v>78</v>
      </c>
      <c r="B80" s="1">
        <v>17</v>
      </c>
      <c r="C80">
        <f t="shared" si="3"/>
        <v>10.6</v>
      </c>
      <c r="D80">
        <f t="shared" si="4"/>
        <v>22.462503417987797</v>
      </c>
      <c r="E80">
        <f t="shared" si="5"/>
        <v>-1.2625034179877996</v>
      </c>
    </row>
    <row r="81" spans="1:5" x14ac:dyDescent="0.25">
      <c r="A81" s="1">
        <v>79</v>
      </c>
      <c r="B81" s="1">
        <v>17</v>
      </c>
      <c r="C81">
        <f t="shared" si="3"/>
        <v>10.6</v>
      </c>
      <c r="D81">
        <f t="shared" si="4"/>
        <v>22.462503417987797</v>
      </c>
      <c r="E81">
        <f t="shared" si="5"/>
        <v>-1.2625034179877996</v>
      </c>
    </row>
    <row r="82" spans="1:5" x14ac:dyDescent="0.25">
      <c r="A82" s="1">
        <v>80</v>
      </c>
      <c r="B82" s="1">
        <v>16</v>
      </c>
      <c r="C82">
        <f t="shared" si="3"/>
        <v>10.6</v>
      </c>
      <c r="D82">
        <f t="shared" si="4"/>
        <v>22.462503417987797</v>
      </c>
      <c r="E82">
        <f t="shared" si="5"/>
        <v>-1.2625034179877996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Ch11</vt:lpstr>
      <vt:lpstr>Control Chart for fisrt round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vewst3@mail.rmu.edu</dc:creator>
  <cp:lastModifiedBy>user</cp:lastModifiedBy>
  <dcterms:created xsi:type="dcterms:W3CDTF">2013-03-05T19:50:18Z</dcterms:created>
  <dcterms:modified xsi:type="dcterms:W3CDTF">2019-04-21T05:44:32Z</dcterms:modified>
</cp:coreProperties>
</file>